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30" tabRatio="594" activeTab="4"/>
  </bookViews>
  <sheets>
    <sheet name="форма 1.2.1" sheetId="1" r:id="rId1"/>
    <sheet name="головное" sheetId="2" r:id="rId2"/>
    <sheet name="филиал № 1" sheetId="3" r:id="rId3"/>
    <sheet name="филиал № 2" sheetId="4" r:id="rId4"/>
    <sheet name="причины " sheetId="5" r:id="rId5"/>
  </sheets>
  <definedNames>
    <definedName name="_xlnm.Print_Area" localSheetId="1">'головное'!$A$1:$AB$25</definedName>
    <definedName name="_xlnm.Print_Area" localSheetId="2">'филиал № 1'!$A$1:$AB$18</definedName>
    <definedName name="_xlnm.Print_Area" localSheetId="3">'филиал № 2'!$A$1:$AB$18</definedName>
    <definedName name="_xlnm.Print_Area" localSheetId="0">'форма 1.2.1'!$A$1:$AB$32</definedName>
  </definedNames>
  <calcPr fullCalcOnLoad="1"/>
</workbook>
</file>

<file path=xl/sharedStrings.xml><?xml version="1.0" encoding="utf-8"?>
<sst xmlns="http://schemas.openxmlformats.org/spreadsheetml/2006/main" count="212" uniqueCount="66">
  <si>
    <t>Директор</t>
  </si>
  <si>
    <t>Выпуск, всего</t>
  </si>
  <si>
    <t>Количество трудоустроенных выпускников</t>
  </si>
  <si>
    <t>из них (из 7 графы)</t>
  </si>
  <si>
    <t>дети-сироты и дети, оставшиеся без попечения родителей</t>
  </si>
  <si>
    <t>инвалиды</t>
  </si>
  <si>
    <t>Код профессии/специальности</t>
  </si>
  <si>
    <t>Продолжили обучение</t>
  </si>
  <si>
    <t>Нетрудоустроено</t>
  </si>
  <si>
    <t>ИТОГО:</t>
  </si>
  <si>
    <t>Исполнитель
тел.</t>
  </si>
  <si>
    <r>
      <t>Численность учащихся, прошедших независимую</t>
    </r>
    <r>
      <rPr>
        <sz val="12"/>
        <color indexed="10"/>
        <rFont val="Times New Roman"/>
        <family val="1"/>
      </rPr>
      <t>**</t>
    </r>
    <r>
      <rPr>
        <sz val="12"/>
        <rFont val="Times New Roman"/>
        <family val="1"/>
      </rPr>
      <t xml:space="preserve"> итоговую аттестацию</t>
    </r>
  </si>
  <si>
    <t>Присваиваемая квалификация *</t>
  </si>
  <si>
    <t>*   для выпускников, обучившихся по программам подготовки КРС указать полученные квалификации.
 для выпускников, обучавшихся по программам подготовки ССЗ указать квалификацию, а также профессию рабочего, служащего, полученную в рамках ФГОС</t>
  </si>
  <si>
    <t>из них (из 4 графы)</t>
  </si>
  <si>
    <t>Профессия /
специальность</t>
  </si>
  <si>
    <t>Количество выпускников трудоустроенных по полученной профессии / специальности</t>
  </si>
  <si>
    <t>Призваны в ряды Вооруженных Сил Российской Федерации</t>
  </si>
  <si>
    <t>Находятся в отпуске по уходу за ребенком</t>
  </si>
  <si>
    <t>* * выпускники, прошедшие независимую итоговую аттестацию - это выпускники, которых помимо образовательного учреждения оценил ещё и независимый орган и выдал свой документ об уровне квалификации. Например: ГИБДД (права), Ростехнадзор (удостоверение) и т.д.* *</t>
  </si>
  <si>
    <t>Наименование причины нетрудоустройства</t>
  </si>
  <si>
    <t>Количество, 
человек</t>
  </si>
  <si>
    <t>По состоянию здоровья, (инвалиды I группы;проживающие в психоневрологических интернатах и домах интернатах общего типа;  находятся на лечении и/или реабилитации)</t>
  </si>
  <si>
    <t>Имеются противопоказания к осуществлению трудовой деятельности в ИПРА</t>
  </si>
  <si>
    <t>Отсутствие подходящих вакансий по полученной профессии</t>
  </si>
  <si>
    <t>Необходим надомный труд; отсутствие подходящих вакансий, соответствующих рекомендациям ИПРА</t>
  </si>
  <si>
    <t xml:space="preserve">Испытывают трудности в трудоустройстве из-за транспортной недоступности (сложности с передвижением до работы и обратно, а также на территории работодателя) </t>
  </si>
  <si>
    <t>Ведут поиск подходящей работы самостоятельно</t>
  </si>
  <si>
    <t>Отсутствие потребности в трудоустройстве в связи с удовлетворенностью доходом, получаемым от пенсии по инвалидности</t>
  </si>
  <si>
    <t>Выразили несогласие с предложенными условиями контракта работодателя (низкая зарплата, не устраивают условия труда)</t>
  </si>
  <si>
    <t>Состоят на учете в ОСЗН</t>
  </si>
  <si>
    <t xml:space="preserve">Не проживают по месту регистрации; сменили место жительства </t>
  </si>
  <si>
    <t>Низкая мотивация к труду и отсутствие желания трудоустроиться без объяснения причин</t>
  </si>
  <si>
    <t>Находятся в УИН</t>
  </si>
  <si>
    <t>Другие причины</t>
  </si>
  <si>
    <r>
      <t>Численность учащихся, прошедших независимую</t>
    </r>
    <r>
      <rPr>
        <sz val="12"/>
        <color indexed="10"/>
        <rFont val="Times New Roman"/>
        <family val="1"/>
      </rPr>
      <t xml:space="preserve">*** </t>
    </r>
    <r>
      <rPr>
        <sz val="12"/>
        <rFont val="Times New Roman"/>
        <family val="1"/>
      </rPr>
      <t>итоговую аттестацию</t>
    </r>
  </si>
  <si>
    <r>
      <t xml:space="preserve">инвалиды </t>
    </r>
    <r>
      <rPr>
        <sz val="12"/>
        <color indexed="10"/>
        <rFont val="Times New Roman"/>
        <family val="1"/>
      </rPr>
      <t>**</t>
    </r>
  </si>
  <si>
    <r>
      <t>Присваиваемая квалификация</t>
    </r>
    <r>
      <rPr>
        <sz val="12"/>
        <color indexed="10"/>
        <rFont val="Times New Roman"/>
        <family val="1"/>
      </rPr>
      <t xml:space="preserve"> *</t>
    </r>
  </si>
  <si>
    <t>*** выпускники, прошедшие независимую итоговую аттестацию - это выпускники, которых помимо образовательного учреждения оценил ещё и независимый орган и выдал свой документ об уровне квалификации. Например: ГИБДД (права), Ростехнадзор (удостоверение) и т.д.* *</t>
  </si>
  <si>
    <t xml:space="preserve">**   по нетрудоустроенным выпускникам из числа инвалидов указать причины не трудоустройства.  Заполните  приложение "ПРИЧИНЫ". Приложение "Причины" заполняется в целом по учреждению без разбивки на филиалы. </t>
  </si>
  <si>
    <t>Количество выпускников трудоустроенных в рамаках договоров о целевом обучении</t>
  </si>
  <si>
    <t>из них (из 11графы)</t>
  </si>
  <si>
    <t>из них (из 14 графы)</t>
  </si>
  <si>
    <t>из них (из 16 графы)</t>
  </si>
  <si>
    <t>из них (из 19 графы)</t>
  </si>
  <si>
    <t>из них (из 22 графы)</t>
  </si>
  <si>
    <t>ОЧНОЕ</t>
  </si>
  <si>
    <t>БЮДЖЕТ ОЧНОЕ</t>
  </si>
  <si>
    <t>Форма № 1.2.1. "Выпуск. Трудоустройство. Очная форма обучения."</t>
  </si>
  <si>
    <t>Форма № 1.2.1 "Выпуск. Трудоустройство ."</t>
  </si>
  <si>
    <t xml:space="preserve">ПОУ </t>
  </si>
  <si>
    <t xml:space="preserve">Директор                                     </t>
  </si>
  <si>
    <t xml:space="preserve">  ПОУ " " </t>
  </si>
  <si>
    <t>ВНЕБЮДЖЕТ</t>
  </si>
  <si>
    <t>Количество выпускников 2018 -2019уч.года, получивших разряды, выше установленных</t>
  </si>
  <si>
    <t>Количество выпускников 2018-2019 уч.года, получивших разряды ниже установленных</t>
  </si>
  <si>
    <t>Количество выпускников 2019 года, получивших 2 и более свидетельств об уровне квалификации</t>
  </si>
  <si>
    <t>КГБПОУ "Красноярский строительный техникум"</t>
  </si>
  <si>
    <t>Строительство и эксплуатция зданий и сооружений</t>
  </si>
  <si>
    <t>техник</t>
  </si>
  <si>
    <t>Архитектура</t>
  </si>
  <si>
    <t>архитектор</t>
  </si>
  <si>
    <t>38.02.01</t>
  </si>
  <si>
    <t>Экономика и бухгалтерский учет (по отраслям)</t>
  </si>
  <si>
    <t>Бухгалтер,  специалист по налогооблажению</t>
  </si>
  <si>
    <t xml:space="preserve">Основные причины, по которым инвалиды- выпускники 2019 года не трудоустроены 
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</si>
</sst>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  <numFmt numFmtId="177" formatCode="[$-FC19]d\ mmmm\ yyyy\ &quot;г.&quot;"/>
    <numFmt numFmtId="178" formatCode="0.0"/>
    <numFmt numFmtId="179" formatCode="0.000"/>
    <numFmt numFmtId="180" formatCode="0.0%"/>
  </numFmts>
  <fonts count="59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1" fillId="0" borderId="0">
      <alignment/>
      <protection/>
    </xf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52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7" fillId="33" borderId="0" xfId="0" applyFont="1" applyFill="1" applyAlignment="1">
      <alignment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/>
    </xf>
    <xf numFmtId="0" fontId="53" fillId="0" borderId="0" xfId="0" applyFont="1" applyAlignment="1">
      <alignment wrapText="1"/>
    </xf>
    <xf numFmtId="0" fontId="54" fillId="33" borderId="0" xfId="0" applyFont="1" applyFill="1" applyAlignment="1">
      <alignment wrapText="1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5" fillId="0" borderId="0" xfId="0" applyNumberFormat="1" applyFont="1" applyAlignment="1">
      <alignment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7" fillId="0" borderId="10" xfId="0" applyFont="1" applyBorder="1" applyAlignment="1">
      <alignment vertical="center" wrapText="1"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0" fontId="5" fillId="33" borderId="10" xfId="0" applyFont="1" applyFill="1" applyBorder="1" applyAlignment="1">
      <alignment horizontal="center" vertical="top" wrapText="1"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 horizontal="center"/>
    </xf>
    <xf numFmtId="14" fontId="5" fillId="0" borderId="10" xfId="0" applyNumberFormat="1" applyFont="1" applyBorder="1" applyAlignment="1">
      <alignment vertical="top"/>
    </xf>
    <xf numFmtId="0" fontId="10" fillId="0" borderId="10" xfId="54" applyFont="1" applyFill="1" applyBorder="1" applyAlignment="1">
      <alignment horizontal="left" vertical="top" wrapText="1"/>
      <protection/>
    </xf>
    <xf numFmtId="0" fontId="5" fillId="0" borderId="10" xfId="0" applyFont="1" applyBorder="1" applyAlignment="1">
      <alignment vertical="top" wrapText="1"/>
    </xf>
    <xf numFmtId="0" fontId="5" fillId="2" borderId="10" xfId="0" applyFont="1" applyFill="1" applyBorder="1" applyAlignment="1">
      <alignment vertical="top"/>
    </xf>
    <xf numFmtId="0" fontId="5" fillId="0" borderId="10" xfId="0" applyFont="1" applyBorder="1" applyAlignment="1">
      <alignment vertical="top"/>
    </xf>
    <xf numFmtId="0" fontId="56" fillId="0" borderId="10" xfId="0" applyFont="1" applyBorder="1" applyAlignment="1">
      <alignment vertical="top" wrapText="1"/>
    </xf>
    <xf numFmtId="49" fontId="56" fillId="0" borderId="10" xfId="0" applyNumberFormat="1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left" vertical="top"/>
    </xf>
    <xf numFmtId="0" fontId="5" fillId="2" borderId="10" xfId="0" applyFont="1" applyFill="1" applyBorder="1" applyAlignment="1">
      <alignment horizontal="right" vertical="top"/>
    </xf>
    <xf numFmtId="49" fontId="5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/>
    </xf>
    <xf numFmtId="0" fontId="5" fillId="2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49" fontId="11" fillId="34" borderId="10" xfId="0" applyNumberFormat="1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right" vertical="top" wrapText="1"/>
    </xf>
    <xf numFmtId="0" fontId="5" fillId="19" borderId="10" xfId="0" applyFont="1" applyFill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right" vertical="top"/>
    </xf>
    <xf numFmtId="49" fontId="5" fillId="34" borderId="10" xfId="0" applyNumberFormat="1" applyFont="1" applyFill="1" applyBorder="1" applyAlignment="1">
      <alignment horizontal="right" vertical="top" wrapText="1"/>
    </xf>
    <xf numFmtId="0" fontId="5" fillId="33" borderId="12" xfId="0" applyFont="1" applyFill="1" applyBorder="1" applyAlignment="1">
      <alignment vertical="top"/>
    </xf>
    <xf numFmtId="49" fontId="11" fillId="34" borderId="10" xfId="0" applyNumberFormat="1" applyFont="1" applyFill="1" applyBorder="1" applyAlignment="1">
      <alignment horizontal="center" vertical="top"/>
    </xf>
    <xf numFmtId="0" fontId="11" fillId="34" borderId="10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right" vertical="top"/>
    </xf>
    <xf numFmtId="49" fontId="5" fillId="19" borderId="10" xfId="0" applyNumberFormat="1" applyFont="1" applyFill="1" applyBorder="1" applyAlignment="1">
      <alignment horizontal="right" vertical="top" wrapText="1"/>
    </xf>
    <xf numFmtId="0" fontId="5" fillId="33" borderId="10" xfId="0" applyFont="1" applyFill="1" applyBorder="1" applyAlignment="1">
      <alignment vertical="top"/>
    </xf>
    <xf numFmtId="49" fontId="5" fillId="34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5" fillId="34" borderId="10" xfId="0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 wrapText="1"/>
    </xf>
    <xf numFmtId="0" fontId="5" fillId="19" borderId="10" xfId="0" applyFont="1" applyFill="1" applyBorder="1" applyAlignment="1">
      <alignment horizontal="right" vertical="top" wrapText="1"/>
    </xf>
    <xf numFmtId="0" fontId="5" fillId="3" borderId="10" xfId="0" applyFont="1" applyFill="1" applyBorder="1" applyAlignment="1">
      <alignment horizontal="right" vertical="top" wrapText="1"/>
    </xf>
    <xf numFmtId="49" fontId="5" fillId="3" borderId="10" xfId="0" applyNumberFormat="1" applyFont="1" applyFill="1" applyBorder="1" applyAlignment="1">
      <alignment horizontal="right" vertical="top" wrapText="1"/>
    </xf>
    <xf numFmtId="0" fontId="5" fillId="3" borderId="10" xfId="0" applyNumberFormat="1" applyFont="1" applyFill="1" applyBorder="1" applyAlignment="1">
      <alignment horizontal="right" vertical="top" wrapText="1"/>
    </xf>
    <xf numFmtId="0" fontId="5" fillId="34" borderId="10" xfId="0" applyNumberFormat="1" applyFont="1" applyFill="1" applyBorder="1" applyAlignment="1">
      <alignment horizontal="right" vertical="top" wrapText="1"/>
    </xf>
    <xf numFmtId="0" fontId="5" fillId="19" borderId="10" xfId="0" applyNumberFormat="1" applyFont="1" applyFill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right" vertical="top" wrapText="1"/>
    </xf>
    <xf numFmtId="2" fontId="5" fillId="0" borderId="10" xfId="0" applyNumberFormat="1" applyFont="1" applyBorder="1" applyAlignment="1">
      <alignment horizontal="right" vertical="top" wrapText="1"/>
    </xf>
    <xf numFmtId="2" fontId="5" fillId="34" borderId="10" xfId="0" applyNumberFormat="1" applyFont="1" applyFill="1" applyBorder="1" applyAlignment="1">
      <alignment horizontal="right" vertical="top" wrapText="1"/>
    </xf>
    <xf numFmtId="2" fontId="5" fillId="3" borderId="10" xfId="0" applyNumberFormat="1" applyFont="1" applyFill="1" applyBorder="1" applyAlignment="1">
      <alignment horizontal="right" vertical="top" wrapText="1"/>
    </xf>
    <xf numFmtId="0" fontId="5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1" fontId="5" fillId="3" borderId="10" xfId="0" applyNumberFormat="1" applyFont="1" applyFill="1" applyBorder="1" applyAlignment="1">
      <alignment horizontal="right" vertical="top" wrapText="1"/>
    </xf>
    <xf numFmtId="0" fontId="55" fillId="0" borderId="0" xfId="0" applyNumberFormat="1" applyFont="1" applyAlignment="1">
      <alignment horizontal="left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right" vertical="top" wrapText="1"/>
    </xf>
    <xf numFmtId="0" fontId="0" fillId="0" borderId="11" xfId="0" applyFill="1" applyBorder="1" applyAlignment="1">
      <alignment horizontal="right" vertical="top" wrapText="1"/>
    </xf>
    <xf numFmtId="0" fontId="5" fillId="3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2" fillId="0" borderId="15" xfId="0" applyFont="1" applyBorder="1" applyAlignment="1">
      <alignment horizontal="center"/>
    </xf>
    <xf numFmtId="49" fontId="5" fillId="0" borderId="10" xfId="0" applyNumberFormat="1" applyFont="1" applyBorder="1" applyAlignment="1">
      <alignment horizontal="right" vertical="top" wrapText="1"/>
    </xf>
    <xf numFmtId="0" fontId="5" fillId="0" borderId="14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49" fontId="5" fillId="0" borderId="14" xfId="43" applyNumberFormat="1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14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5" fillId="2" borderId="10" xfId="0" applyFont="1" applyFill="1" applyBorder="1" applyAlignment="1">
      <alignment horizontal="right" vertical="top"/>
    </xf>
    <xf numFmtId="0" fontId="4" fillId="2" borderId="10" xfId="0" applyFont="1" applyFill="1" applyBorder="1" applyAlignment="1">
      <alignment horizontal="right" vertical="top"/>
    </xf>
    <xf numFmtId="49" fontId="5" fillId="34" borderId="10" xfId="0" applyNumberFormat="1" applyFont="1" applyFill="1" applyBorder="1" applyAlignment="1">
      <alignment horizontal="right" vertical="top" wrapText="1"/>
    </xf>
    <xf numFmtId="0" fontId="4" fillId="34" borderId="10" xfId="0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5" fillId="0" borderId="14" xfId="0" applyFont="1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49" fontId="5" fillId="0" borderId="0" xfId="0" applyNumberFormat="1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3" borderId="14" xfId="0" applyFont="1" applyFill="1" applyBorder="1" applyAlignment="1">
      <alignment horizontal="right" vertical="top" wrapText="1"/>
    </xf>
    <xf numFmtId="0" fontId="0" fillId="3" borderId="11" xfId="0" applyFill="1" applyBorder="1" applyAlignment="1">
      <alignment horizontal="right" vertical="top" wrapText="1"/>
    </xf>
    <xf numFmtId="0" fontId="5" fillId="34" borderId="14" xfId="0" applyFont="1" applyFill="1" applyBorder="1" applyAlignment="1">
      <alignment horizontal="right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5" fillId="33" borderId="16" xfId="0" applyFont="1" applyFill="1" applyBorder="1" applyAlignment="1">
      <alignment vertical="top" wrapText="1"/>
    </xf>
    <xf numFmtId="0" fontId="0" fillId="0" borderId="17" xfId="0" applyBorder="1" applyAlignment="1">
      <alignment wrapText="1"/>
    </xf>
    <xf numFmtId="49" fontId="5" fillId="0" borderId="10" xfId="0" applyNumberFormat="1" applyFont="1" applyFill="1" applyBorder="1" applyAlignment="1">
      <alignment horizontal="right" vertical="top" wrapText="1"/>
    </xf>
    <xf numFmtId="0" fontId="5" fillId="0" borderId="14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0" fontId="12" fillId="0" borderId="15" xfId="0" applyFont="1" applyBorder="1" applyAlignment="1">
      <alignment horizontal="center" wrapText="1"/>
    </xf>
    <xf numFmtId="0" fontId="5" fillId="0" borderId="0" xfId="0" applyFont="1" applyAlignment="1">
      <alignment/>
    </xf>
    <xf numFmtId="49" fontId="8" fillId="0" borderId="15" xfId="0" applyNumberFormat="1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wrapText="1"/>
    </xf>
    <xf numFmtId="0" fontId="58" fillId="0" borderId="0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view="pageBreakPreview" zoomScale="50" zoomScaleNormal="69" zoomScaleSheetLayoutView="50" zoomScalePageLayoutView="0" workbookViewId="0" topLeftCell="A1">
      <selection activeCell="N9" sqref="N9"/>
    </sheetView>
  </sheetViews>
  <sheetFormatPr defaultColWidth="9.00390625" defaultRowHeight="12.75"/>
  <cols>
    <col min="1" max="1" width="15.75390625" style="3" customWidth="1"/>
    <col min="2" max="2" width="25.625" style="3" customWidth="1"/>
    <col min="3" max="3" width="29.25390625" style="3" customWidth="1"/>
    <col min="4" max="4" width="10.75390625" style="3" customWidth="1"/>
    <col min="5" max="5" width="12.625" style="3" customWidth="1"/>
    <col min="6" max="6" width="10.625" style="3" customWidth="1"/>
    <col min="7" max="7" width="14.75390625" style="3" customWidth="1"/>
    <col min="8" max="8" width="12.875" style="3" customWidth="1"/>
    <col min="9" max="9" width="11.75390625" style="3" customWidth="1"/>
    <col min="10" max="10" width="16.125" style="3" customWidth="1"/>
    <col min="11" max="11" width="15.75390625" style="3" customWidth="1"/>
    <col min="12" max="12" width="13.25390625" style="3" customWidth="1"/>
    <col min="13" max="13" width="10.625" style="3" customWidth="1"/>
    <col min="14" max="15" width="15.25390625" style="3" customWidth="1"/>
    <col min="16" max="16" width="14.25390625" style="3" customWidth="1"/>
    <col min="17" max="17" width="10.125" style="3" customWidth="1"/>
    <col min="18" max="18" width="11.625" style="3" customWidth="1"/>
    <col min="19" max="19" width="11.25390625" style="3" customWidth="1"/>
    <col min="20" max="20" width="10.125" style="3" customWidth="1"/>
    <col min="21" max="21" width="11.875" style="3" customWidth="1"/>
    <col min="22" max="22" width="11.125" style="3" customWidth="1"/>
    <col min="23" max="23" width="12.125" style="4" customWidth="1"/>
    <col min="24" max="24" width="10.25390625" style="4" customWidth="1"/>
    <col min="25" max="25" width="15.25390625" style="3" customWidth="1"/>
    <col min="26" max="26" width="13.75390625" style="3" customWidth="1"/>
    <col min="27" max="27" width="14.375" style="3" customWidth="1"/>
    <col min="28" max="28" width="12.375" style="5" customWidth="1"/>
  </cols>
  <sheetData>
    <row r="1" spans="1:14" ht="30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27"/>
    </row>
    <row r="2" spans="1:22" ht="19.5" customHeight="1">
      <c r="A2" s="98" t="s">
        <v>48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28"/>
      <c r="O2" s="28"/>
      <c r="P2" s="28"/>
      <c r="Q2" s="28"/>
      <c r="R2" s="28"/>
      <c r="S2" s="28"/>
      <c r="T2" s="28"/>
      <c r="U2" s="28"/>
      <c r="V2" s="28"/>
    </row>
    <row r="3" spans="1:13" ht="15.75">
      <c r="A3" s="31" t="s">
        <v>53</v>
      </c>
      <c r="B3" s="32" t="s">
        <v>46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ht="24" customHeight="1">
      <c r="A4" s="98" t="s">
        <v>50</v>
      </c>
      <c r="B4" s="98"/>
      <c r="C4" s="99" t="s">
        <v>57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28" s="2" customFormat="1" ht="42.75" customHeight="1">
      <c r="A5" s="90" t="s">
        <v>6</v>
      </c>
      <c r="B5" s="90" t="s">
        <v>15</v>
      </c>
      <c r="C5" s="90" t="s">
        <v>37</v>
      </c>
      <c r="D5" s="90" t="s">
        <v>1</v>
      </c>
      <c r="E5" s="87" t="s">
        <v>14</v>
      </c>
      <c r="F5" s="88"/>
      <c r="G5" s="92" t="s">
        <v>2</v>
      </c>
      <c r="H5" s="87" t="s">
        <v>3</v>
      </c>
      <c r="I5" s="88"/>
      <c r="J5" s="89" t="s">
        <v>40</v>
      </c>
      <c r="K5" s="89" t="s">
        <v>16</v>
      </c>
      <c r="L5" s="89" t="s">
        <v>41</v>
      </c>
      <c r="M5" s="89"/>
      <c r="N5" s="96" t="s">
        <v>17</v>
      </c>
      <c r="O5" s="30" t="s">
        <v>42</v>
      </c>
      <c r="P5" s="96" t="s">
        <v>7</v>
      </c>
      <c r="Q5" s="89" t="s">
        <v>43</v>
      </c>
      <c r="R5" s="89"/>
      <c r="S5" s="96" t="s">
        <v>18</v>
      </c>
      <c r="T5" s="89" t="s">
        <v>44</v>
      </c>
      <c r="U5" s="89"/>
      <c r="V5" s="96" t="s">
        <v>8</v>
      </c>
      <c r="W5" s="89" t="s">
        <v>45</v>
      </c>
      <c r="X5" s="89"/>
      <c r="Y5" s="89" t="s">
        <v>35</v>
      </c>
      <c r="Z5" s="89" t="s">
        <v>54</v>
      </c>
      <c r="AA5" s="89" t="s">
        <v>55</v>
      </c>
      <c r="AB5" s="89" t="s">
        <v>56</v>
      </c>
    </row>
    <row r="6" spans="1:28" s="2" customFormat="1" ht="156" customHeight="1">
      <c r="A6" s="91"/>
      <c r="B6" s="91"/>
      <c r="C6" s="91"/>
      <c r="D6" s="91"/>
      <c r="E6" s="53" t="s">
        <v>4</v>
      </c>
      <c r="F6" s="67" t="s">
        <v>5</v>
      </c>
      <c r="G6" s="93"/>
      <c r="H6" s="53" t="s">
        <v>4</v>
      </c>
      <c r="I6" s="67" t="s">
        <v>5</v>
      </c>
      <c r="J6" s="89"/>
      <c r="K6" s="89"/>
      <c r="L6" s="54" t="s">
        <v>4</v>
      </c>
      <c r="M6" s="69" t="s">
        <v>5</v>
      </c>
      <c r="N6" s="96"/>
      <c r="O6" s="54" t="s">
        <v>4</v>
      </c>
      <c r="P6" s="96"/>
      <c r="Q6" s="54" t="s">
        <v>4</v>
      </c>
      <c r="R6" s="69" t="s">
        <v>5</v>
      </c>
      <c r="S6" s="96"/>
      <c r="T6" s="54" t="s">
        <v>4</v>
      </c>
      <c r="U6" s="69" t="s">
        <v>5</v>
      </c>
      <c r="V6" s="96"/>
      <c r="W6" s="54" t="s">
        <v>4</v>
      </c>
      <c r="X6" s="69" t="s">
        <v>36</v>
      </c>
      <c r="Y6" s="89"/>
      <c r="Z6" s="89"/>
      <c r="AA6" s="89"/>
      <c r="AB6" s="89"/>
    </row>
    <row r="7" spans="1:28" ht="15.75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9">
        <v>10</v>
      </c>
      <c r="K7" s="8">
        <v>11</v>
      </c>
      <c r="L7" s="9">
        <v>12</v>
      </c>
      <c r="M7" s="8">
        <v>13</v>
      </c>
      <c r="N7" s="9">
        <v>14</v>
      </c>
      <c r="O7" s="8">
        <v>15</v>
      </c>
      <c r="P7" s="9">
        <v>16</v>
      </c>
      <c r="Q7" s="8">
        <v>17</v>
      </c>
      <c r="R7" s="9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9">
        <v>28</v>
      </c>
    </row>
    <row r="8" spans="1:29" ht="20.25" customHeight="1">
      <c r="A8" s="2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1"/>
      <c r="AC8">
        <f>D8-G8-N8-P8-S8-V8</f>
        <v>0</v>
      </c>
    </row>
    <row r="9" spans="1:28" ht="69" customHeight="1">
      <c r="A9" s="33">
        <v>36930</v>
      </c>
      <c r="B9" s="34" t="s">
        <v>58</v>
      </c>
      <c r="C9" s="35" t="s">
        <v>59</v>
      </c>
      <c r="D9" s="36">
        <v>20</v>
      </c>
      <c r="E9" s="53">
        <v>0</v>
      </c>
      <c r="F9" s="46">
        <v>0</v>
      </c>
      <c r="G9" s="72">
        <v>19</v>
      </c>
      <c r="H9" s="53">
        <v>0</v>
      </c>
      <c r="I9" s="46">
        <v>0</v>
      </c>
      <c r="J9" s="70">
        <v>8</v>
      </c>
      <c r="K9" s="70">
        <v>19</v>
      </c>
      <c r="L9" s="53">
        <v>0</v>
      </c>
      <c r="M9" s="46">
        <v>0</v>
      </c>
      <c r="N9" s="72">
        <v>1</v>
      </c>
      <c r="O9" s="53">
        <v>0</v>
      </c>
      <c r="P9" s="72">
        <v>0</v>
      </c>
      <c r="Q9" s="53">
        <v>0</v>
      </c>
      <c r="R9" s="46">
        <v>0</v>
      </c>
      <c r="S9" s="72">
        <v>0</v>
      </c>
      <c r="T9" s="53">
        <v>0</v>
      </c>
      <c r="U9" s="46">
        <v>0</v>
      </c>
      <c r="V9" s="72">
        <v>0</v>
      </c>
      <c r="W9" s="53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</row>
    <row r="10" spans="1:28" ht="80.25" customHeight="1">
      <c r="A10" s="33">
        <v>36929</v>
      </c>
      <c r="B10" s="37" t="s">
        <v>60</v>
      </c>
      <c r="C10" s="35" t="s">
        <v>61</v>
      </c>
      <c r="D10" s="36">
        <v>15</v>
      </c>
      <c r="E10" s="53">
        <v>0</v>
      </c>
      <c r="F10" s="46">
        <v>0</v>
      </c>
      <c r="G10" s="72">
        <v>11</v>
      </c>
      <c r="H10" s="53">
        <v>0</v>
      </c>
      <c r="I10" s="46">
        <v>0</v>
      </c>
      <c r="J10" s="70">
        <v>6</v>
      </c>
      <c r="K10" s="70">
        <v>11</v>
      </c>
      <c r="L10" s="53">
        <v>0</v>
      </c>
      <c r="M10" s="46">
        <v>0</v>
      </c>
      <c r="N10" s="72">
        <v>1</v>
      </c>
      <c r="O10" s="53">
        <v>0</v>
      </c>
      <c r="P10" s="72">
        <v>3</v>
      </c>
      <c r="Q10" s="53">
        <v>0</v>
      </c>
      <c r="R10" s="46">
        <v>0</v>
      </c>
      <c r="S10" s="72">
        <v>0</v>
      </c>
      <c r="T10" s="53">
        <v>0</v>
      </c>
      <c r="U10" s="46">
        <v>0</v>
      </c>
      <c r="V10" s="72">
        <v>0</v>
      </c>
      <c r="W10" s="53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</row>
    <row r="11" spans="1:28" ht="84.75" customHeight="1">
      <c r="A11" s="38" t="s">
        <v>62</v>
      </c>
      <c r="B11" s="38" t="s">
        <v>63</v>
      </c>
      <c r="C11" s="35" t="s">
        <v>64</v>
      </c>
      <c r="D11" s="36">
        <v>43</v>
      </c>
      <c r="E11" s="53">
        <v>0</v>
      </c>
      <c r="F11" s="46">
        <v>0</v>
      </c>
      <c r="G11" s="72">
        <v>27</v>
      </c>
      <c r="H11" s="53">
        <v>0</v>
      </c>
      <c r="I11" s="46">
        <v>0</v>
      </c>
      <c r="J11" s="70">
        <v>12</v>
      </c>
      <c r="K11" s="70">
        <v>27</v>
      </c>
      <c r="L11" s="53">
        <v>0</v>
      </c>
      <c r="M11" s="46">
        <v>0</v>
      </c>
      <c r="N11" s="72">
        <v>2</v>
      </c>
      <c r="O11" s="53">
        <v>0</v>
      </c>
      <c r="P11" s="72">
        <v>14</v>
      </c>
      <c r="Q11" s="53">
        <v>0</v>
      </c>
      <c r="R11" s="46">
        <v>0</v>
      </c>
      <c r="S11" s="72">
        <v>0</v>
      </c>
      <c r="T11" s="53">
        <v>0</v>
      </c>
      <c r="U11" s="46">
        <v>0</v>
      </c>
      <c r="V11" s="72">
        <v>0</v>
      </c>
      <c r="W11" s="53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</row>
    <row r="12" spans="1:28" ht="112.5" customHeight="1" hidden="1">
      <c r="A12" s="38"/>
      <c r="B12" s="38"/>
      <c r="C12" s="35"/>
      <c r="D12" s="36"/>
      <c r="E12" s="49"/>
      <c r="F12" s="35"/>
      <c r="G12" s="72"/>
      <c r="H12" s="66"/>
      <c r="I12" s="65"/>
      <c r="J12" s="65"/>
      <c r="K12" s="70"/>
      <c r="L12" s="66"/>
      <c r="M12" s="65"/>
      <c r="N12" s="72"/>
      <c r="O12" s="66"/>
      <c r="P12" s="72"/>
      <c r="Q12" s="66"/>
      <c r="R12" s="65"/>
      <c r="S12" s="72"/>
      <c r="T12" s="66"/>
      <c r="U12" s="65"/>
      <c r="V12" s="72"/>
      <c r="W12" s="66"/>
      <c r="X12" s="52"/>
      <c r="Y12" s="35"/>
      <c r="Z12" s="35"/>
      <c r="AA12" s="35"/>
      <c r="AB12" s="45"/>
    </row>
    <row r="13" spans="1:28" ht="39" customHeight="1" hidden="1">
      <c r="A13" s="39"/>
      <c r="B13" s="38"/>
      <c r="C13" s="38"/>
      <c r="D13" s="36"/>
      <c r="E13" s="49"/>
      <c r="F13" s="35"/>
      <c r="G13" s="72"/>
      <c r="H13" s="66"/>
      <c r="I13" s="65"/>
      <c r="J13" s="65"/>
      <c r="K13" s="70"/>
      <c r="L13" s="66"/>
      <c r="M13" s="65"/>
      <c r="N13" s="72"/>
      <c r="O13" s="66"/>
      <c r="P13" s="72"/>
      <c r="Q13" s="66"/>
      <c r="R13" s="65"/>
      <c r="S13" s="72"/>
      <c r="T13" s="66"/>
      <c r="U13" s="65"/>
      <c r="V13" s="72"/>
      <c r="W13" s="66"/>
      <c r="X13" s="52"/>
      <c r="Y13" s="35"/>
      <c r="Z13" s="46"/>
      <c r="AA13" s="35"/>
      <c r="AB13" s="45"/>
    </row>
    <row r="14" spans="1:28" ht="20.25" customHeight="1" hidden="1">
      <c r="A14" s="39"/>
      <c r="B14" s="38"/>
      <c r="C14" s="38"/>
      <c r="D14" s="36"/>
      <c r="E14" s="49"/>
      <c r="F14" s="35"/>
      <c r="G14" s="72"/>
      <c r="H14" s="66"/>
      <c r="I14" s="65"/>
      <c r="J14" s="65"/>
      <c r="K14" s="70"/>
      <c r="L14" s="66"/>
      <c r="M14" s="65"/>
      <c r="N14" s="72"/>
      <c r="O14" s="66"/>
      <c r="P14" s="72"/>
      <c r="Q14" s="66"/>
      <c r="R14" s="65"/>
      <c r="S14" s="72"/>
      <c r="T14" s="66"/>
      <c r="U14" s="65"/>
      <c r="V14" s="72"/>
      <c r="W14" s="66"/>
      <c r="X14" s="52"/>
      <c r="Y14" s="35"/>
      <c r="Z14" s="46"/>
      <c r="AA14" s="35"/>
      <c r="AB14" s="45"/>
    </row>
    <row r="15" spans="1:28" ht="57" customHeight="1" hidden="1">
      <c r="A15" s="40"/>
      <c r="B15" s="35"/>
      <c r="C15" s="35"/>
      <c r="D15" s="41"/>
      <c r="E15" s="50"/>
      <c r="F15" s="42"/>
      <c r="G15" s="72"/>
      <c r="H15" s="66"/>
      <c r="I15" s="65"/>
      <c r="J15" s="65"/>
      <c r="K15" s="70"/>
      <c r="L15" s="66"/>
      <c r="M15" s="65"/>
      <c r="N15" s="72"/>
      <c r="O15" s="66"/>
      <c r="P15" s="72"/>
      <c r="Q15" s="66"/>
      <c r="R15" s="65"/>
      <c r="S15" s="72"/>
      <c r="T15" s="66"/>
      <c r="U15" s="65"/>
      <c r="V15" s="72"/>
      <c r="W15" s="66"/>
      <c r="X15" s="65"/>
      <c r="Y15" s="35"/>
      <c r="Z15" s="35"/>
      <c r="AA15" s="35"/>
      <c r="AB15" s="45"/>
    </row>
    <row r="16" spans="1:28" ht="42" customHeight="1" hidden="1">
      <c r="A16" s="43"/>
      <c r="B16" s="35"/>
      <c r="C16" s="35"/>
      <c r="D16" s="41"/>
      <c r="E16" s="50"/>
      <c r="F16" s="42"/>
      <c r="G16" s="72"/>
      <c r="H16" s="66"/>
      <c r="I16" s="65"/>
      <c r="J16" s="65"/>
      <c r="K16" s="70"/>
      <c r="L16" s="66"/>
      <c r="M16" s="65"/>
      <c r="N16" s="72"/>
      <c r="O16" s="66"/>
      <c r="P16" s="72"/>
      <c r="Q16" s="66"/>
      <c r="R16" s="65"/>
      <c r="S16" s="72"/>
      <c r="T16" s="66"/>
      <c r="U16" s="65"/>
      <c r="V16" s="72"/>
      <c r="W16" s="66"/>
      <c r="X16" s="65"/>
      <c r="Y16" s="35"/>
      <c r="Z16" s="35"/>
      <c r="AA16" s="35"/>
      <c r="AB16" s="45"/>
    </row>
    <row r="17" spans="1:28" ht="20.25" customHeight="1" hidden="1">
      <c r="A17" s="102"/>
      <c r="B17" s="104"/>
      <c r="C17" s="106"/>
      <c r="D17" s="108"/>
      <c r="E17" s="110"/>
      <c r="F17" s="101"/>
      <c r="G17" s="119"/>
      <c r="H17" s="121"/>
      <c r="I17" s="113"/>
      <c r="J17" s="113"/>
      <c r="K17" s="94"/>
      <c r="L17" s="121"/>
      <c r="M17" s="113"/>
      <c r="N17" s="119"/>
      <c r="O17" s="121"/>
      <c r="P17" s="119"/>
      <c r="Q17" s="121"/>
      <c r="R17" s="113"/>
      <c r="S17" s="119"/>
      <c r="T17" s="121"/>
      <c r="U17" s="113"/>
      <c r="V17" s="119"/>
      <c r="W17" s="121"/>
      <c r="X17" s="113"/>
      <c r="Y17" s="101"/>
      <c r="Z17" s="101"/>
      <c r="AA17" s="101"/>
      <c r="AB17" s="101"/>
    </row>
    <row r="18" spans="1:28" ht="32.25" customHeight="1" hidden="1">
      <c r="A18" s="103"/>
      <c r="B18" s="105"/>
      <c r="C18" s="107"/>
      <c r="D18" s="109"/>
      <c r="E18" s="111"/>
      <c r="F18" s="112"/>
      <c r="G18" s="120"/>
      <c r="H18" s="114"/>
      <c r="I18" s="114"/>
      <c r="J18" s="114"/>
      <c r="K18" s="95"/>
      <c r="L18" s="114"/>
      <c r="M18" s="114"/>
      <c r="N18" s="120"/>
      <c r="O18" s="114"/>
      <c r="P18" s="120"/>
      <c r="Q18" s="114"/>
      <c r="R18" s="114"/>
      <c r="S18" s="120"/>
      <c r="T18" s="114"/>
      <c r="U18" s="114"/>
      <c r="V18" s="120"/>
      <c r="W18" s="114"/>
      <c r="X18" s="114"/>
      <c r="Y18" s="101"/>
      <c r="Z18" s="101"/>
      <c r="AA18" s="101"/>
      <c r="AB18" s="101"/>
    </row>
    <row r="19" spans="1:28" ht="116.25" customHeight="1" hidden="1">
      <c r="A19" s="37"/>
      <c r="B19" s="38"/>
      <c r="C19" s="35"/>
      <c r="D19" s="36"/>
      <c r="E19" s="49"/>
      <c r="F19" s="35"/>
      <c r="G19" s="74"/>
      <c r="H19" s="75"/>
      <c r="I19" s="77"/>
      <c r="J19" s="81"/>
      <c r="K19" s="77"/>
      <c r="L19" s="79"/>
      <c r="M19" s="78"/>
      <c r="N19" s="80"/>
      <c r="O19" s="79"/>
      <c r="P19" s="80"/>
      <c r="Q19" s="79"/>
      <c r="R19" s="78"/>
      <c r="S19" s="80"/>
      <c r="T19" s="79"/>
      <c r="U19" s="78"/>
      <c r="V19" s="85"/>
      <c r="W19" s="79"/>
      <c r="X19" s="42"/>
      <c r="Y19" s="35"/>
      <c r="Z19" s="35"/>
      <c r="AA19" s="35"/>
      <c r="AB19" s="45"/>
    </row>
    <row r="20" spans="1:28" ht="34.5" customHeight="1" hidden="1">
      <c r="A20" s="43"/>
      <c r="B20" s="37"/>
      <c r="C20" s="37"/>
      <c r="D20" s="44"/>
      <c r="E20" s="49"/>
      <c r="F20" s="51"/>
      <c r="G20" s="74"/>
      <c r="H20" s="75"/>
      <c r="I20" s="76"/>
      <c r="J20" s="81"/>
      <c r="K20" s="77"/>
      <c r="L20" s="75"/>
      <c r="M20" s="77"/>
      <c r="N20" s="74"/>
      <c r="O20" s="75"/>
      <c r="P20" s="74"/>
      <c r="Q20" s="63"/>
      <c r="R20" s="42"/>
      <c r="S20" s="73"/>
      <c r="T20" s="63"/>
      <c r="U20" s="42"/>
      <c r="V20" s="73"/>
      <c r="W20" s="63"/>
      <c r="X20" s="64"/>
      <c r="Y20" s="35"/>
      <c r="Z20" s="35"/>
      <c r="AA20" s="35"/>
      <c r="AB20" s="45"/>
    </row>
    <row r="21" spans="1:28" ht="51.75" customHeight="1" hidden="1">
      <c r="A21" s="43"/>
      <c r="B21" s="35"/>
      <c r="C21" s="35"/>
      <c r="D21" s="44"/>
      <c r="E21" s="49"/>
      <c r="F21" s="35"/>
      <c r="G21" s="74"/>
      <c r="H21" s="75"/>
      <c r="I21" s="42"/>
      <c r="J21" s="77"/>
      <c r="K21" s="77"/>
      <c r="L21" s="56"/>
      <c r="M21" s="42"/>
      <c r="N21" s="73"/>
      <c r="O21" s="56"/>
      <c r="P21" s="73"/>
      <c r="Q21" s="56"/>
      <c r="R21" s="42"/>
      <c r="S21" s="73"/>
      <c r="T21" s="56"/>
      <c r="U21" s="42"/>
      <c r="V21" s="73"/>
      <c r="W21" s="56"/>
      <c r="X21" s="42"/>
      <c r="Y21" s="35"/>
      <c r="Z21" s="35"/>
      <c r="AA21" s="35"/>
      <c r="AB21" s="45"/>
    </row>
    <row r="22" spans="1:28" ht="62.25" customHeight="1" hidden="1">
      <c r="A22" s="43"/>
      <c r="B22" s="35"/>
      <c r="C22" s="35"/>
      <c r="D22" s="44"/>
      <c r="E22" s="49"/>
      <c r="F22" s="35"/>
      <c r="G22" s="74"/>
      <c r="H22" s="75"/>
      <c r="I22" s="42"/>
      <c r="J22" s="77"/>
      <c r="K22" s="77"/>
      <c r="L22" s="56"/>
      <c r="M22" s="42"/>
      <c r="N22" s="73"/>
      <c r="O22" s="56"/>
      <c r="P22" s="73"/>
      <c r="Q22" s="56"/>
      <c r="R22" s="42"/>
      <c r="S22" s="73"/>
      <c r="T22" s="56"/>
      <c r="U22" s="42"/>
      <c r="V22" s="73"/>
      <c r="W22" s="56"/>
      <c r="X22" s="42"/>
      <c r="Y22" s="35"/>
      <c r="Z22" s="35"/>
      <c r="AA22" s="35"/>
      <c r="AB22" s="45"/>
    </row>
    <row r="23" spans="1:28" ht="83.25" customHeight="1" hidden="1">
      <c r="A23" s="43"/>
      <c r="B23" s="37"/>
      <c r="C23" s="35"/>
      <c r="D23" s="44"/>
      <c r="E23" s="49"/>
      <c r="F23" s="35"/>
      <c r="G23" s="74"/>
      <c r="H23" s="75"/>
      <c r="I23" s="42"/>
      <c r="J23" s="77"/>
      <c r="K23" s="77"/>
      <c r="L23" s="56"/>
      <c r="M23" s="42"/>
      <c r="N23" s="73"/>
      <c r="O23" s="56"/>
      <c r="P23" s="73"/>
      <c r="Q23" s="56"/>
      <c r="R23" s="42"/>
      <c r="S23" s="73"/>
      <c r="T23" s="56"/>
      <c r="U23" s="42"/>
      <c r="V23" s="73"/>
      <c r="W23" s="56"/>
      <c r="X23" s="42"/>
      <c r="Y23" s="35"/>
      <c r="Z23" s="35"/>
      <c r="AA23" s="35"/>
      <c r="AB23" s="45"/>
    </row>
    <row r="24" spans="1:29" ht="30.75" customHeight="1">
      <c r="A24" s="47"/>
      <c r="B24" s="48" t="s">
        <v>9</v>
      </c>
      <c r="C24" s="48"/>
      <c r="D24" s="48">
        <f aca="true" t="shared" si="0" ref="D24:AB24">D9+D10+D11+D12+D13+D14+D15+D16+D17+D19+D20+D21+D22+D23</f>
        <v>78</v>
      </c>
      <c r="E24" s="48">
        <f t="shared" si="0"/>
        <v>0</v>
      </c>
      <c r="F24" s="48">
        <f t="shared" si="0"/>
        <v>0</v>
      </c>
      <c r="G24" s="48">
        <f t="shared" si="0"/>
        <v>57</v>
      </c>
      <c r="H24" s="48">
        <f t="shared" si="0"/>
        <v>0</v>
      </c>
      <c r="I24" s="48">
        <f t="shared" si="0"/>
        <v>0</v>
      </c>
      <c r="J24" s="48">
        <f t="shared" si="0"/>
        <v>26</v>
      </c>
      <c r="K24" s="48">
        <f t="shared" si="0"/>
        <v>57</v>
      </c>
      <c r="L24" s="48">
        <f t="shared" si="0"/>
        <v>0</v>
      </c>
      <c r="M24" s="48">
        <f t="shared" si="0"/>
        <v>0</v>
      </c>
      <c r="N24" s="48">
        <f t="shared" si="0"/>
        <v>4</v>
      </c>
      <c r="O24" s="48">
        <f t="shared" si="0"/>
        <v>0</v>
      </c>
      <c r="P24" s="48">
        <f t="shared" si="0"/>
        <v>17</v>
      </c>
      <c r="Q24" s="48">
        <f t="shared" si="0"/>
        <v>0</v>
      </c>
      <c r="R24" s="48">
        <f t="shared" si="0"/>
        <v>0</v>
      </c>
      <c r="S24" s="48">
        <f t="shared" si="0"/>
        <v>0</v>
      </c>
      <c r="T24" s="48">
        <f t="shared" si="0"/>
        <v>0</v>
      </c>
      <c r="U24" s="48">
        <f t="shared" si="0"/>
        <v>0</v>
      </c>
      <c r="V24" s="48">
        <f t="shared" si="0"/>
        <v>0</v>
      </c>
      <c r="W24" s="48">
        <f t="shared" si="0"/>
        <v>0</v>
      </c>
      <c r="X24" s="48">
        <f t="shared" si="0"/>
        <v>0</v>
      </c>
      <c r="Y24" s="48">
        <f t="shared" si="0"/>
        <v>0</v>
      </c>
      <c r="Z24" s="48">
        <f t="shared" si="0"/>
        <v>0</v>
      </c>
      <c r="AA24" s="48">
        <f t="shared" si="0"/>
        <v>0</v>
      </c>
      <c r="AB24" s="48">
        <f t="shared" si="0"/>
        <v>0</v>
      </c>
      <c r="AC24">
        <f>D24-G24-N24-P24-S24-V24</f>
        <v>0</v>
      </c>
    </row>
    <row r="26" spans="1:24" ht="66.75" customHeight="1">
      <c r="A26" s="86" t="s">
        <v>13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ht="42.75" customHeight="1">
      <c r="A27" s="86" t="s">
        <v>39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8" s="1" customFormat="1" ht="48" customHeight="1">
      <c r="A28" s="86" t="s">
        <v>38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2"/>
      <c r="Z28" s="12"/>
      <c r="AA28" s="12"/>
      <c r="AB28" s="13"/>
    </row>
    <row r="29" spans="14:26" ht="26.25" customHeight="1">
      <c r="N29" s="3" t="s">
        <v>0</v>
      </c>
      <c r="W29" s="115"/>
      <c r="X29" s="116"/>
      <c r="Y29" s="116"/>
      <c r="Z29" s="116"/>
    </row>
    <row r="30" spans="1:24" ht="9" customHeight="1">
      <c r="A30" s="14"/>
      <c r="D30" s="15"/>
      <c r="E30" s="15"/>
      <c r="F30" s="15"/>
      <c r="W30" s="3"/>
      <c r="X30" s="3"/>
    </row>
    <row r="31" spans="14:27" ht="31.5">
      <c r="N31" s="4" t="s">
        <v>10</v>
      </c>
      <c r="W31" s="115"/>
      <c r="X31" s="116"/>
      <c r="Y31" s="116"/>
      <c r="Z31" s="116"/>
      <c r="AA31" s="116"/>
    </row>
    <row r="32" spans="2:24" ht="15.75">
      <c r="B32" s="4"/>
      <c r="W32" s="117"/>
      <c r="X32" s="118"/>
    </row>
  </sheetData>
  <sheetProtection/>
  <mergeCells count="59">
    <mergeCell ref="X17:X18"/>
    <mergeCell ref="R17:R18"/>
    <mergeCell ref="S17:S18"/>
    <mergeCell ref="T17:T18"/>
    <mergeCell ref="U17:U18"/>
    <mergeCell ref="V17:V18"/>
    <mergeCell ref="W17:W18"/>
    <mergeCell ref="L17:L18"/>
    <mergeCell ref="M17:M18"/>
    <mergeCell ref="N17:N18"/>
    <mergeCell ref="O17:O18"/>
    <mergeCell ref="P17:P18"/>
    <mergeCell ref="Q17:Q18"/>
    <mergeCell ref="W29:Z29"/>
    <mergeCell ref="W31:AA31"/>
    <mergeCell ref="W32:X32"/>
    <mergeCell ref="G17:G18"/>
    <mergeCell ref="H17:H18"/>
    <mergeCell ref="Y17:Y18"/>
    <mergeCell ref="Z17:Z18"/>
    <mergeCell ref="AA17:AA18"/>
    <mergeCell ref="A26:M26"/>
    <mergeCell ref="A28:M28"/>
    <mergeCell ref="C4:O4"/>
    <mergeCell ref="AB17:AB18"/>
    <mergeCell ref="A17:A18"/>
    <mergeCell ref="B17:B18"/>
    <mergeCell ref="C17:C18"/>
    <mergeCell ref="D17:D18"/>
    <mergeCell ref="E17:E18"/>
    <mergeCell ref="F17:F18"/>
    <mergeCell ref="I17:I18"/>
    <mergeCell ref="J17:J18"/>
    <mergeCell ref="N5:N6"/>
    <mergeCell ref="P5:P6"/>
    <mergeCell ref="AB5:AB6"/>
    <mergeCell ref="AA5:AA6"/>
    <mergeCell ref="A1:M1"/>
    <mergeCell ref="A2:M2"/>
    <mergeCell ref="Z5:Z6"/>
    <mergeCell ref="A4:B4"/>
    <mergeCell ref="B5:B6"/>
    <mergeCell ref="A5:A6"/>
    <mergeCell ref="Y5:Y6"/>
    <mergeCell ref="Q5:R5"/>
    <mergeCell ref="S5:S6"/>
    <mergeCell ref="T5:U5"/>
    <mergeCell ref="V5:V6"/>
    <mergeCell ref="W5:X5"/>
    <mergeCell ref="A27:M27"/>
    <mergeCell ref="E5:F5"/>
    <mergeCell ref="K5:K6"/>
    <mergeCell ref="L5:M5"/>
    <mergeCell ref="C5:C6"/>
    <mergeCell ref="G5:G6"/>
    <mergeCell ref="H5:I5"/>
    <mergeCell ref="K17:K18"/>
    <mergeCell ref="D5:D6"/>
    <mergeCell ref="J5:J6"/>
  </mergeCells>
  <printOptions/>
  <pageMargins left="0.7086614173228347" right="0.31496062992125984" top="0.31496062992125984" bottom="0.31496062992125984" header="0.31496062992125984" footer="0.31496062992125984"/>
  <pageSetup fitToWidth="2" horizontalDpi="600" verticalDpi="600" orientation="landscape" paperSize="9" scale="34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view="pageBreakPreview" zoomScale="57" zoomScaleNormal="69" zoomScaleSheetLayoutView="57" zoomScalePageLayoutView="0" workbookViewId="0" topLeftCell="C1">
      <selection activeCell="P9" sqref="P9"/>
    </sheetView>
  </sheetViews>
  <sheetFormatPr defaultColWidth="9.00390625" defaultRowHeight="12.75"/>
  <cols>
    <col min="1" max="1" width="23.375" style="3" customWidth="1"/>
    <col min="2" max="2" width="25.625" style="3" customWidth="1"/>
    <col min="3" max="3" width="24.125" style="3" customWidth="1"/>
    <col min="4" max="4" width="10.75390625" style="3" customWidth="1"/>
    <col min="5" max="5" width="12.625" style="3" customWidth="1"/>
    <col min="6" max="6" width="14.00390625" style="3" customWidth="1"/>
    <col min="7" max="7" width="11.625" style="3" customWidth="1"/>
    <col min="8" max="8" width="12.875" style="3" customWidth="1"/>
    <col min="9" max="9" width="9.00390625" style="3" customWidth="1"/>
    <col min="10" max="10" width="13.25390625" style="3" customWidth="1"/>
    <col min="11" max="11" width="15.75390625" style="3" customWidth="1"/>
    <col min="12" max="12" width="13.25390625" style="3" customWidth="1"/>
    <col min="13" max="13" width="10.625" style="3" customWidth="1"/>
    <col min="14" max="15" width="15.25390625" style="3" customWidth="1"/>
    <col min="16" max="16" width="12.625" style="3" customWidth="1"/>
    <col min="17" max="17" width="10.125" style="3" customWidth="1"/>
    <col min="18" max="18" width="9.75390625" style="3" customWidth="1"/>
    <col min="19" max="19" width="11.25390625" style="3" customWidth="1"/>
    <col min="20" max="20" width="10.125" style="3" customWidth="1"/>
    <col min="21" max="21" width="9.875" style="3" customWidth="1"/>
    <col min="22" max="22" width="11.125" style="3" customWidth="1"/>
    <col min="23" max="23" width="12.125" style="4" customWidth="1"/>
    <col min="24" max="24" width="10.25390625" style="4" customWidth="1"/>
    <col min="25" max="25" width="15.25390625" style="3" customWidth="1"/>
    <col min="26" max="26" width="13.75390625" style="3" customWidth="1"/>
    <col min="27" max="27" width="14.375" style="3" customWidth="1"/>
    <col min="28" max="28" width="12.375" style="5" customWidth="1"/>
  </cols>
  <sheetData>
    <row r="1" spans="1:14" ht="30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27"/>
    </row>
    <row r="2" spans="1:22" ht="19.5" customHeight="1">
      <c r="A2" s="98" t="s">
        <v>49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28"/>
      <c r="O2" s="28"/>
      <c r="P2" s="28"/>
      <c r="Q2" s="28"/>
      <c r="R2" s="28"/>
      <c r="S2" s="28"/>
      <c r="T2" s="28"/>
      <c r="U2" s="28"/>
      <c r="V2" s="28"/>
    </row>
    <row r="3" spans="1:13" ht="15.75">
      <c r="A3" s="31" t="s">
        <v>53</v>
      </c>
      <c r="B3" s="32" t="s">
        <v>46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ht="24" customHeight="1">
      <c r="A4" s="98" t="s">
        <v>50</v>
      </c>
      <c r="B4" s="98"/>
      <c r="C4" s="99" t="s">
        <v>57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28" s="2" customFormat="1" ht="42.75" customHeight="1">
      <c r="A5" s="90" t="s">
        <v>6</v>
      </c>
      <c r="B5" s="90" t="s">
        <v>15</v>
      </c>
      <c r="C5" s="90" t="s">
        <v>12</v>
      </c>
      <c r="D5" s="90" t="s">
        <v>1</v>
      </c>
      <c r="E5" s="87" t="s">
        <v>14</v>
      </c>
      <c r="F5" s="88"/>
      <c r="G5" s="122" t="s">
        <v>2</v>
      </c>
      <c r="H5" s="87" t="s">
        <v>3</v>
      </c>
      <c r="I5" s="88"/>
      <c r="J5" s="89" t="s">
        <v>40</v>
      </c>
      <c r="K5" s="89" t="s">
        <v>16</v>
      </c>
      <c r="L5" s="89" t="s">
        <v>3</v>
      </c>
      <c r="M5" s="89"/>
      <c r="N5" s="124" t="s">
        <v>17</v>
      </c>
      <c r="O5" s="18" t="s">
        <v>3</v>
      </c>
      <c r="P5" s="89" t="s">
        <v>7</v>
      </c>
      <c r="Q5" s="89" t="s">
        <v>3</v>
      </c>
      <c r="R5" s="89"/>
      <c r="S5" s="89" t="s">
        <v>18</v>
      </c>
      <c r="T5" s="89" t="s">
        <v>3</v>
      </c>
      <c r="U5" s="89"/>
      <c r="V5" s="89" t="s">
        <v>8</v>
      </c>
      <c r="W5" s="89" t="s">
        <v>3</v>
      </c>
      <c r="X5" s="89"/>
      <c r="Y5" s="89" t="s">
        <v>11</v>
      </c>
      <c r="Z5" s="89" t="s">
        <v>54</v>
      </c>
      <c r="AA5" s="89" t="s">
        <v>55</v>
      </c>
      <c r="AB5" s="89" t="s">
        <v>56</v>
      </c>
    </row>
    <row r="6" spans="1:28" s="2" customFormat="1" ht="156" customHeight="1">
      <c r="A6" s="91"/>
      <c r="B6" s="91"/>
      <c r="C6" s="91"/>
      <c r="D6" s="91"/>
      <c r="E6" s="17" t="s">
        <v>4</v>
      </c>
      <c r="F6" s="17" t="s">
        <v>5</v>
      </c>
      <c r="G6" s="123"/>
      <c r="H6" s="17" t="s">
        <v>4</v>
      </c>
      <c r="I6" s="17" t="s">
        <v>5</v>
      </c>
      <c r="J6" s="89"/>
      <c r="K6" s="89"/>
      <c r="L6" s="18" t="s">
        <v>4</v>
      </c>
      <c r="M6" s="18" t="s">
        <v>5</v>
      </c>
      <c r="N6" s="124"/>
      <c r="O6" s="18" t="s">
        <v>4</v>
      </c>
      <c r="P6" s="89"/>
      <c r="Q6" s="18" t="s">
        <v>4</v>
      </c>
      <c r="R6" s="18" t="s">
        <v>5</v>
      </c>
      <c r="S6" s="89"/>
      <c r="T6" s="18" t="s">
        <v>4</v>
      </c>
      <c r="U6" s="18" t="s">
        <v>5</v>
      </c>
      <c r="V6" s="89"/>
      <c r="W6" s="18" t="s">
        <v>4</v>
      </c>
      <c r="X6" s="18" t="s">
        <v>5</v>
      </c>
      <c r="Y6" s="89"/>
      <c r="Z6" s="89"/>
      <c r="AA6" s="89"/>
      <c r="AB6" s="89"/>
    </row>
    <row r="7" spans="1:28" ht="15.75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68">
        <v>7</v>
      </c>
      <c r="H7" s="82">
        <v>8</v>
      </c>
      <c r="I7" s="68">
        <v>9</v>
      </c>
      <c r="J7" s="82">
        <v>10</v>
      </c>
      <c r="K7" s="68">
        <v>11</v>
      </c>
      <c r="L7" s="82">
        <v>12</v>
      </c>
      <c r="M7" s="68">
        <v>13</v>
      </c>
      <c r="N7" s="82">
        <v>14</v>
      </c>
      <c r="O7" s="68">
        <v>15</v>
      </c>
      <c r="P7" s="82">
        <v>16</v>
      </c>
      <c r="Q7" s="68">
        <v>17</v>
      </c>
      <c r="R7" s="9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9">
        <v>28</v>
      </c>
    </row>
    <row r="8" spans="1:29" ht="71.25" customHeight="1">
      <c r="A8" s="33">
        <v>36930</v>
      </c>
      <c r="B8" s="34" t="s">
        <v>58</v>
      </c>
      <c r="C8" s="35" t="s">
        <v>59</v>
      </c>
      <c r="D8" s="36">
        <v>20</v>
      </c>
      <c r="E8" s="46">
        <v>0</v>
      </c>
      <c r="F8" s="46">
        <v>0</v>
      </c>
      <c r="G8" s="70">
        <v>19</v>
      </c>
      <c r="H8" s="46">
        <v>0</v>
      </c>
      <c r="I8" s="46">
        <v>0</v>
      </c>
      <c r="J8" s="70">
        <v>8</v>
      </c>
      <c r="K8" s="70">
        <v>19</v>
      </c>
      <c r="L8" s="46">
        <v>0</v>
      </c>
      <c r="M8" s="46">
        <v>0</v>
      </c>
      <c r="N8" s="70">
        <v>1</v>
      </c>
      <c r="O8" s="46">
        <v>0</v>
      </c>
      <c r="P8" s="70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46">
        <v>0</v>
      </c>
      <c r="AA8" s="46">
        <v>0</v>
      </c>
      <c r="AB8" s="46">
        <v>0</v>
      </c>
      <c r="AC8">
        <f>D8-G8-N8-P8-S8-V8</f>
        <v>0</v>
      </c>
    </row>
    <row r="9" spans="1:29" ht="90" customHeight="1">
      <c r="A9" s="33">
        <v>36929</v>
      </c>
      <c r="B9" s="37" t="s">
        <v>60</v>
      </c>
      <c r="C9" s="35" t="s">
        <v>61</v>
      </c>
      <c r="D9" s="36">
        <v>15</v>
      </c>
      <c r="E9" s="46">
        <v>0</v>
      </c>
      <c r="F9" s="46">
        <v>0</v>
      </c>
      <c r="G9" s="70">
        <v>11</v>
      </c>
      <c r="H9" s="46">
        <v>0</v>
      </c>
      <c r="I9" s="46">
        <v>0</v>
      </c>
      <c r="J9" s="70">
        <v>6</v>
      </c>
      <c r="K9" s="70">
        <v>11</v>
      </c>
      <c r="L9" s="46">
        <v>0</v>
      </c>
      <c r="M9" s="46">
        <v>0</v>
      </c>
      <c r="N9" s="70">
        <v>1</v>
      </c>
      <c r="O9" s="46">
        <v>0</v>
      </c>
      <c r="P9" s="70">
        <v>3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>
        <f>D9-G9-N9-P9-S9-V9</f>
        <v>0</v>
      </c>
    </row>
    <row r="10" spans="1:29" ht="82.5" customHeight="1">
      <c r="A10" s="38" t="s">
        <v>62</v>
      </c>
      <c r="B10" s="38" t="s">
        <v>63</v>
      </c>
      <c r="C10" s="35" t="s">
        <v>64</v>
      </c>
      <c r="D10" s="36">
        <v>43</v>
      </c>
      <c r="E10" s="46">
        <v>0</v>
      </c>
      <c r="F10" s="46">
        <v>0</v>
      </c>
      <c r="G10" s="70">
        <v>27</v>
      </c>
      <c r="H10" s="46">
        <v>0</v>
      </c>
      <c r="I10" s="46">
        <v>0</v>
      </c>
      <c r="J10" s="70">
        <v>12</v>
      </c>
      <c r="K10" s="70">
        <v>27</v>
      </c>
      <c r="L10" s="46">
        <v>0</v>
      </c>
      <c r="M10" s="46">
        <v>0</v>
      </c>
      <c r="N10" s="70">
        <v>2</v>
      </c>
      <c r="O10" s="46">
        <v>0</v>
      </c>
      <c r="P10" s="70">
        <v>14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>
        <f>D10-G10-N10-P10-S10-V10</f>
        <v>0</v>
      </c>
    </row>
    <row r="11" spans="1:29" ht="149.25" customHeight="1">
      <c r="A11" s="38"/>
      <c r="B11" s="38"/>
      <c r="C11" s="35"/>
      <c r="D11" s="36"/>
      <c r="E11" s="46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35"/>
      <c r="Z11" s="35"/>
      <c r="AA11" s="35"/>
      <c r="AB11" s="45"/>
      <c r="AC11">
        <f aca="true" t="shared" si="0" ref="AC11:AC17">E11-G11-N11-P11-S11-V11</f>
        <v>0</v>
      </c>
    </row>
    <row r="12" spans="1:29" ht="51.75" customHeight="1">
      <c r="A12" s="39"/>
      <c r="B12" s="38"/>
      <c r="C12" s="38"/>
      <c r="D12" s="36"/>
      <c r="E12" s="46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35"/>
      <c r="Z12" s="46"/>
      <c r="AA12" s="35"/>
      <c r="AB12" s="57"/>
      <c r="AC12">
        <f t="shared" si="0"/>
        <v>0</v>
      </c>
    </row>
    <row r="13" spans="1:29" ht="39" customHeight="1">
      <c r="A13" s="39"/>
      <c r="B13" s="38"/>
      <c r="C13" s="38"/>
      <c r="D13" s="36"/>
      <c r="E13" s="46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35"/>
      <c r="Z13" s="46"/>
      <c r="AA13" s="35"/>
      <c r="AB13" s="57"/>
      <c r="AC13">
        <f t="shared" si="0"/>
        <v>0</v>
      </c>
    </row>
    <row r="14" spans="1:29" ht="51.75" customHeight="1">
      <c r="A14" s="40"/>
      <c r="B14" s="35"/>
      <c r="C14" s="35"/>
      <c r="D14" s="55"/>
      <c r="E14" s="81"/>
      <c r="F14" s="81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46"/>
      <c r="Z14" s="35"/>
      <c r="AA14" s="35"/>
      <c r="AB14" s="57"/>
      <c r="AC14">
        <f t="shared" si="0"/>
        <v>0</v>
      </c>
    </row>
    <row r="15" spans="1:29" ht="42.75" customHeight="1">
      <c r="A15" s="43"/>
      <c r="B15" s="35"/>
      <c r="C15" s="35"/>
      <c r="D15" s="55"/>
      <c r="E15" s="81"/>
      <c r="F15" s="81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46"/>
      <c r="Z15" s="35"/>
      <c r="AA15" s="35"/>
      <c r="AB15" s="57"/>
      <c r="AC15">
        <f t="shared" si="0"/>
        <v>0</v>
      </c>
    </row>
    <row r="16" spans="1:29" ht="20.25" customHeight="1">
      <c r="A16" s="102"/>
      <c r="B16" s="104"/>
      <c r="C16" s="106"/>
      <c r="D16" s="108"/>
      <c r="E16" s="125"/>
      <c r="F16" s="125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125"/>
      <c r="Z16" s="130"/>
      <c r="AA16" s="130"/>
      <c r="AB16" s="127"/>
      <c r="AC16">
        <f t="shared" si="0"/>
        <v>0</v>
      </c>
    </row>
    <row r="17" spans="1:29" ht="113.25" customHeight="1">
      <c r="A17" s="103"/>
      <c r="B17" s="105"/>
      <c r="C17" s="107"/>
      <c r="D17" s="109"/>
      <c r="E17" s="126"/>
      <c r="F17" s="126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129"/>
      <c r="Z17" s="131"/>
      <c r="AA17" s="131"/>
      <c r="AB17" s="128"/>
      <c r="AC17">
        <f t="shared" si="0"/>
        <v>0</v>
      </c>
    </row>
    <row r="18" spans="1:29" ht="36" customHeight="1">
      <c r="A18" s="58"/>
      <c r="B18" s="59" t="s">
        <v>9</v>
      </c>
      <c r="C18" s="59"/>
      <c r="D18" s="59" t="e">
        <f>D8+D9+#REF!+D10+D12+D13+D14+D15+D16</f>
        <v>#REF!</v>
      </c>
      <c r="E18" s="59">
        <f>E8+E9+E10+E11+E12+E13+E14+E15+E16</f>
        <v>0</v>
      </c>
      <c r="F18" s="59">
        <f aca="true" t="shared" si="1" ref="F18:AB18">F8+F9+F10+F11+F12+F13+F14+F15+F16</f>
        <v>0</v>
      </c>
      <c r="G18" s="59">
        <f t="shared" si="1"/>
        <v>57</v>
      </c>
      <c r="H18" s="59">
        <f t="shared" si="1"/>
        <v>0</v>
      </c>
      <c r="I18" s="59">
        <f t="shared" si="1"/>
        <v>0</v>
      </c>
      <c r="J18" s="59">
        <f t="shared" si="1"/>
        <v>26</v>
      </c>
      <c r="K18" s="59">
        <f t="shared" si="1"/>
        <v>57</v>
      </c>
      <c r="L18" s="59">
        <f t="shared" si="1"/>
        <v>0</v>
      </c>
      <c r="M18" s="59">
        <f t="shared" si="1"/>
        <v>0</v>
      </c>
      <c r="N18" s="59">
        <f t="shared" si="1"/>
        <v>4</v>
      </c>
      <c r="O18" s="59">
        <f t="shared" si="1"/>
        <v>0</v>
      </c>
      <c r="P18" s="59">
        <f t="shared" si="1"/>
        <v>17</v>
      </c>
      <c r="Q18" s="59">
        <f t="shared" si="1"/>
        <v>0</v>
      </c>
      <c r="R18" s="59">
        <f t="shared" si="1"/>
        <v>0</v>
      </c>
      <c r="S18" s="59">
        <f t="shared" si="1"/>
        <v>0</v>
      </c>
      <c r="T18" s="59">
        <f t="shared" si="1"/>
        <v>0</v>
      </c>
      <c r="U18" s="59">
        <f t="shared" si="1"/>
        <v>0</v>
      </c>
      <c r="V18" s="59">
        <f t="shared" si="1"/>
        <v>0</v>
      </c>
      <c r="W18" s="59">
        <f t="shared" si="1"/>
        <v>0</v>
      </c>
      <c r="X18" s="59">
        <f t="shared" si="1"/>
        <v>0</v>
      </c>
      <c r="Y18" s="59">
        <f t="shared" si="1"/>
        <v>0</v>
      </c>
      <c r="Z18" s="59">
        <f t="shared" si="1"/>
        <v>0</v>
      </c>
      <c r="AA18" s="59">
        <f t="shared" si="1"/>
        <v>0</v>
      </c>
      <c r="AB18" s="59">
        <f t="shared" si="1"/>
        <v>0</v>
      </c>
      <c r="AC18" t="e">
        <f>D18-G18-N18-P18-S18-V18</f>
        <v>#REF!</v>
      </c>
    </row>
    <row r="20" spans="1:24" ht="66.75" customHeight="1">
      <c r="A20" s="86" t="s">
        <v>13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8" s="1" customFormat="1" ht="48" customHeight="1">
      <c r="A21" s="86" t="s">
        <v>19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2"/>
      <c r="Z21" s="12"/>
      <c r="AA21" s="12"/>
      <c r="AB21" s="13"/>
    </row>
    <row r="22" spans="14:26" ht="26.25" customHeight="1">
      <c r="N22" s="3" t="s">
        <v>0</v>
      </c>
      <c r="W22" s="115"/>
      <c r="X22" s="116"/>
      <c r="Y22" s="116"/>
      <c r="Z22" s="116"/>
    </row>
    <row r="23" spans="1:24" ht="9" customHeight="1">
      <c r="A23" s="14"/>
      <c r="D23" s="15"/>
      <c r="E23" s="15"/>
      <c r="F23" s="15"/>
      <c r="W23" s="3"/>
      <c r="X23" s="3"/>
    </row>
    <row r="24" spans="14:27" ht="31.5">
      <c r="N24" s="4" t="s">
        <v>10</v>
      </c>
      <c r="W24" s="115"/>
      <c r="X24" s="116"/>
      <c r="Y24" s="116"/>
      <c r="Z24" s="116"/>
      <c r="AA24" s="116"/>
    </row>
    <row r="25" spans="2:24" ht="15.75">
      <c r="B25" s="4"/>
      <c r="W25" s="117"/>
      <c r="X25" s="118"/>
    </row>
  </sheetData>
  <sheetProtection/>
  <mergeCells count="58">
    <mergeCell ref="A16:A17"/>
    <mergeCell ref="W16:W17"/>
    <mergeCell ref="X16:X17"/>
    <mergeCell ref="Y16:Y17"/>
    <mergeCell ref="Z16:Z17"/>
    <mergeCell ref="AA16:AA17"/>
    <mergeCell ref="K16:K17"/>
    <mergeCell ref="L16:L17"/>
    <mergeCell ref="M16:M17"/>
    <mergeCell ref="N16:N17"/>
    <mergeCell ref="AB16:AB17"/>
    <mergeCell ref="Q16:Q17"/>
    <mergeCell ref="R16:R17"/>
    <mergeCell ref="S16:S17"/>
    <mergeCell ref="T16:T17"/>
    <mergeCell ref="U16:U17"/>
    <mergeCell ref="V16:V17"/>
    <mergeCell ref="O16:O17"/>
    <mergeCell ref="P16:P17"/>
    <mergeCell ref="F16:F17"/>
    <mergeCell ref="G16:G17"/>
    <mergeCell ref="H16:H17"/>
    <mergeCell ref="I16:I17"/>
    <mergeCell ref="J16:J17"/>
    <mergeCell ref="A20:M20"/>
    <mergeCell ref="A21:M21"/>
    <mergeCell ref="S5:S6"/>
    <mergeCell ref="T5:U5"/>
    <mergeCell ref="V5:V6"/>
    <mergeCell ref="W5:X5"/>
    <mergeCell ref="B16:B17"/>
    <mergeCell ref="C16:C17"/>
    <mergeCell ref="D16:D17"/>
    <mergeCell ref="E16:E17"/>
    <mergeCell ref="N5:N6"/>
    <mergeCell ref="P5:P6"/>
    <mergeCell ref="Q5:R5"/>
    <mergeCell ref="J5:J6"/>
    <mergeCell ref="AA5:AA6"/>
    <mergeCell ref="AB5:AB6"/>
    <mergeCell ref="Y5:Y6"/>
    <mergeCell ref="Z5:Z6"/>
    <mergeCell ref="D5:D6"/>
    <mergeCell ref="E5:F5"/>
    <mergeCell ref="G5:G6"/>
    <mergeCell ref="H5:I5"/>
    <mergeCell ref="K5:K6"/>
    <mergeCell ref="L5:M5"/>
    <mergeCell ref="C4:O4"/>
    <mergeCell ref="W22:Z22"/>
    <mergeCell ref="W24:AA24"/>
    <mergeCell ref="W25:X25"/>
    <mergeCell ref="A1:M1"/>
    <mergeCell ref="A2:M2"/>
    <mergeCell ref="A4:B4"/>
    <mergeCell ref="A5:A6"/>
    <mergeCell ref="B5:B6"/>
    <mergeCell ref="C5:C6"/>
  </mergeCells>
  <printOptions/>
  <pageMargins left="0.7086614173228347" right="0.31496062992125984" top="0.31496062992125984" bottom="0.31496062992125984" header="0.31496062992125984" footer="0.31496062992125984"/>
  <pageSetup fitToHeight="1" fitToWidth="1" horizontalDpi="600" verticalDpi="600" orientation="landscape" paperSize="9" scale="36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18"/>
  <sheetViews>
    <sheetView view="pageBreakPreview" zoomScale="57" zoomScaleNormal="69" zoomScaleSheetLayoutView="57" zoomScalePageLayoutView="0" workbookViewId="0" topLeftCell="A1">
      <selection activeCell="Z5" sqref="Z5:AB6"/>
    </sheetView>
  </sheetViews>
  <sheetFormatPr defaultColWidth="9.00390625" defaultRowHeight="12.75"/>
  <cols>
    <col min="1" max="1" width="15.75390625" style="3" customWidth="1"/>
    <col min="2" max="2" width="25.625" style="3" customWidth="1"/>
    <col min="3" max="3" width="19.625" style="3" customWidth="1"/>
    <col min="4" max="4" width="10.75390625" style="3" customWidth="1"/>
    <col min="5" max="5" width="12.625" style="3" customWidth="1"/>
    <col min="6" max="6" width="10.625" style="3" customWidth="1"/>
    <col min="7" max="7" width="11.625" style="3" customWidth="1"/>
    <col min="8" max="8" width="12.875" style="3" customWidth="1"/>
    <col min="9" max="9" width="9.00390625" style="3" customWidth="1"/>
    <col min="10" max="10" width="13.875" style="3" customWidth="1"/>
    <col min="11" max="11" width="15.75390625" style="3" customWidth="1"/>
    <col min="12" max="12" width="13.25390625" style="3" customWidth="1"/>
    <col min="13" max="13" width="10.625" style="3" customWidth="1"/>
    <col min="14" max="15" width="15.25390625" style="3" customWidth="1"/>
    <col min="16" max="16" width="12.625" style="3" customWidth="1"/>
    <col min="17" max="17" width="10.125" style="3" customWidth="1"/>
    <col min="18" max="18" width="9.75390625" style="3" customWidth="1"/>
    <col min="19" max="19" width="11.25390625" style="3" customWidth="1"/>
    <col min="20" max="20" width="10.125" style="3" customWidth="1"/>
    <col min="21" max="21" width="9.875" style="3" customWidth="1"/>
    <col min="22" max="22" width="11.125" style="3" customWidth="1"/>
    <col min="23" max="23" width="12.125" style="4" customWidth="1"/>
    <col min="24" max="24" width="10.25390625" style="4" customWidth="1"/>
    <col min="25" max="25" width="15.25390625" style="3" customWidth="1"/>
    <col min="26" max="26" width="13.75390625" style="3" customWidth="1"/>
    <col min="27" max="27" width="14.375" style="3" customWidth="1"/>
    <col min="28" max="28" width="12.375" style="5" customWidth="1"/>
  </cols>
  <sheetData>
    <row r="1" spans="1:14" ht="30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27"/>
    </row>
    <row r="2" spans="1:22" ht="19.5" customHeight="1">
      <c r="A2" s="98" t="s">
        <v>49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28"/>
      <c r="O2" s="28"/>
      <c r="P2" s="28"/>
      <c r="Q2" s="28"/>
      <c r="R2" s="28"/>
      <c r="S2" s="28"/>
      <c r="T2" s="28"/>
      <c r="U2" s="28"/>
      <c r="V2" s="28"/>
    </row>
    <row r="3" spans="1:13" ht="15.75">
      <c r="A3" s="31" t="s">
        <v>53</v>
      </c>
      <c r="B3" s="32" t="s">
        <v>46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24" customHeight="1">
      <c r="A4" s="98" t="s">
        <v>50</v>
      </c>
      <c r="B4" s="98"/>
      <c r="C4" s="99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1:28" s="2" customFormat="1" ht="42.75" customHeight="1">
      <c r="A5" s="90" t="s">
        <v>6</v>
      </c>
      <c r="B5" s="90" t="s">
        <v>15</v>
      </c>
      <c r="C5" s="90" t="s">
        <v>12</v>
      </c>
      <c r="D5" s="90" t="s">
        <v>1</v>
      </c>
      <c r="E5" s="87" t="s">
        <v>14</v>
      </c>
      <c r="F5" s="88"/>
      <c r="G5" s="90" t="s">
        <v>2</v>
      </c>
      <c r="H5" s="87" t="s">
        <v>3</v>
      </c>
      <c r="I5" s="88"/>
      <c r="J5" s="89" t="s">
        <v>40</v>
      </c>
      <c r="K5" s="89" t="s">
        <v>16</v>
      </c>
      <c r="L5" s="89" t="s">
        <v>3</v>
      </c>
      <c r="M5" s="89"/>
      <c r="N5" s="89" t="s">
        <v>17</v>
      </c>
      <c r="O5" s="18" t="s">
        <v>3</v>
      </c>
      <c r="P5" s="89" t="s">
        <v>7</v>
      </c>
      <c r="Q5" s="89" t="s">
        <v>3</v>
      </c>
      <c r="R5" s="89"/>
      <c r="S5" s="89" t="s">
        <v>18</v>
      </c>
      <c r="T5" s="89" t="s">
        <v>3</v>
      </c>
      <c r="U5" s="89"/>
      <c r="V5" s="89" t="s">
        <v>8</v>
      </c>
      <c r="W5" s="89" t="s">
        <v>3</v>
      </c>
      <c r="X5" s="89"/>
      <c r="Y5" s="89" t="s">
        <v>11</v>
      </c>
      <c r="Z5" s="89" t="s">
        <v>54</v>
      </c>
      <c r="AA5" s="89" t="s">
        <v>55</v>
      </c>
      <c r="AB5" s="89" t="s">
        <v>56</v>
      </c>
    </row>
    <row r="6" spans="1:28" s="2" customFormat="1" ht="156" customHeight="1">
      <c r="A6" s="91"/>
      <c r="B6" s="91"/>
      <c r="C6" s="91"/>
      <c r="D6" s="91"/>
      <c r="E6" s="17" t="s">
        <v>4</v>
      </c>
      <c r="F6" s="17" t="s">
        <v>5</v>
      </c>
      <c r="G6" s="91"/>
      <c r="H6" s="17" t="s">
        <v>4</v>
      </c>
      <c r="I6" s="17" t="s">
        <v>5</v>
      </c>
      <c r="J6" s="89"/>
      <c r="K6" s="89"/>
      <c r="L6" s="18" t="s">
        <v>4</v>
      </c>
      <c r="M6" s="18" t="s">
        <v>5</v>
      </c>
      <c r="N6" s="89"/>
      <c r="O6" s="18" t="s">
        <v>4</v>
      </c>
      <c r="P6" s="89"/>
      <c r="Q6" s="18" t="s">
        <v>4</v>
      </c>
      <c r="R6" s="18" t="s">
        <v>5</v>
      </c>
      <c r="S6" s="89"/>
      <c r="T6" s="18" t="s">
        <v>4</v>
      </c>
      <c r="U6" s="18" t="s">
        <v>5</v>
      </c>
      <c r="V6" s="89"/>
      <c r="W6" s="18" t="s">
        <v>4</v>
      </c>
      <c r="X6" s="18" t="s">
        <v>5</v>
      </c>
      <c r="Y6" s="89"/>
      <c r="Z6" s="89"/>
      <c r="AA6" s="89"/>
      <c r="AB6" s="89"/>
    </row>
    <row r="7" spans="1:28" ht="15.75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9">
        <v>10</v>
      </c>
      <c r="K7" s="8">
        <v>11</v>
      </c>
      <c r="L7" s="9">
        <v>12</v>
      </c>
      <c r="M7" s="8">
        <v>13</v>
      </c>
      <c r="N7" s="9">
        <v>14</v>
      </c>
      <c r="O7" s="8">
        <v>15</v>
      </c>
      <c r="P7" s="9">
        <v>16</v>
      </c>
      <c r="Q7" s="8">
        <v>17</v>
      </c>
      <c r="R7" s="9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9">
        <v>28</v>
      </c>
    </row>
    <row r="8" spans="1:29" ht="36.75" customHeight="1">
      <c r="A8" s="2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1"/>
      <c r="AC8">
        <f>D8-G8-N8-P8-S8-V8</f>
        <v>0</v>
      </c>
    </row>
    <row r="9" spans="1:29" ht="175.5" customHeight="1">
      <c r="A9" s="37"/>
      <c r="B9" s="38"/>
      <c r="C9" s="35"/>
      <c r="D9" s="60"/>
      <c r="E9" s="70"/>
      <c r="F9" s="65"/>
      <c r="G9" s="64"/>
      <c r="H9" s="64"/>
      <c r="I9" s="42"/>
      <c r="J9" s="42"/>
      <c r="K9" s="64"/>
      <c r="L9" s="64"/>
      <c r="M9" s="42"/>
      <c r="N9" s="42"/>
      <c r="O9" s="64"/>
      <c r="P9" s="64"/>
      <c r="Q9" s="64"/>
      <c r="R9" s="64"/>
      <c r="S9" s="64"/>
      <c r="T9" s="64"/>
      <c r="U9" s="64"/>
      <c r="V9" s="64"/>
      <c r="W9" s="64"/>
      <c r="X9" s="42"/>
      <c r="Y9" s="35"/>
      <c r="Z9" s="35"/>
      <c r="AA9" s="35"/>
      <c r="AB9" s="62"/>
      <c r="AC9">
        <f>D9-G9-N9-P9-S9-V9</f>
        <v>0</v>
      </c>
    </row>
    <row r="10" spans="1:29" ht="51.75" customHeight="1">
      <c r="A10" s="43"/>
      <c r="B10" s="35"/>
      <c r="C10" s="35"/>
      <c r="D10" s="83"/>
      <c r="E10" s="70"/>
      <c r="F10" s="71"/>
      <c r="G10" s="64"/>
      <c r="H10" s="64"/>
      <c r="I10" s="61"/>
      <c r="J10" s="42"/>
      <c r="K10" s="64"/>
      <c r="L10" s="64"/>
      <c r="M10" s="42"/>
      <c r="N10" s="42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35"/>
      <c r="Z10" s="35"/>
      <c r="AA10" s="35"/>
      <c r="AB10" s="62"/>
      <c r="AC10">
        <f>D10-G10-N10-P10-S10-V10</f>
        <v>0</v>
      </c>
    </row>
    <row r="11" spans="1:29" ht="30.75" customHeight="1">
      <c r="A11" s="47"/>
      <c r="B11" s="48" t="s">
        <v>9</v>
      </c>
      <c r="C11" s="48"/>
      <c r="D11" s="48">
        <f>D9+D10</f>
        <v>0</v>
      </c>
      <c r="E11" s="48">
        <f aca="true" t="shared" si="0" ref="E11:K11">E9+E10</f>
        <v>0</v>
      </c>
      <c r="F11" s="48">
        <f t="shared" si="0"/>
        <v>0</v>
      </c>
      <c r="G11" s="48">
        <f t="shared" si="0"/>
        <v>0</v>
      </c>
      <c r="H11" s="48">
        <f t="shared" si="0"/>
        <v>0</v>
      </c>
      <c r="I11" s="48">
        <f t="shared" si="0"/>
        <v>0</v>
      </c>
      <c r="J11" s="48">
        <f t="shared" si="0"/>
        <v>0</v>
      </c>
      <c r="K11" s="48">
        <f t="shared" si="0"/>
        <v>0</v>
      </c>
      <c r="L11" s="48">
        <f aca="true" t="shared" si="1" ref="L11:AB11">L9+L10</f>
        <v>0</v>
      </c>
      <c r="M11" s="48">
        <f t="shared" si="1"/>
        <v>0</v>
      </c>
      <c r="N11" s="48">
        <f t="shared" si="1"/>
        <v>0</v>
      </c>
      <c r="O11" s="48">
        <f t="shared" si="1"/>
        <v>0</v>
      </c>
      <c r="P11" s="48">
        <f t="shared" si="1"/>
        <v>0</v>
      </c>
      <c r="Q11" s="48">
        <f t="shared" si="1"/>
        <v>0</v>
      </c>
      <c r="R11" s="48">
        <f t="shared" si="1"/>
        <v>0</v>
      </c>
      <c r="S11" s="48">
        <f t="shared" si="1"/>
        <v>0</v>
      </c>
      <c r="T11" s="48">
        <f t="shared" si="1"/>
        <v>0</v>
      </c>
      <c r="U11" s="48">
        <f t="shared" si="1"/>
        <v>0</v>
      </c>
      <c r="V11" s="48">
        <f t="shared" si="1"/>
        <v>0</v>
      </c>
      <c r="W11" s="48">
        <f t="shared" si="1"/>
        <v>0</v>
      </c>
      <c r="X11" s="48">
        <f t="shared" si="1"/>
        <v>0</v>
      </c>
      <c r="Y11" s="48">
        <f t="shared" si="1"/>
        <v>0</v>
      </c>
      <c r="Z11" s="48">
        <f t="shared" si="1"/>
        <v>0</v>
      </c>
      <c r="AA11" s="48">
        <f t="shared" si="1"/>
        <v>0</v>
      </c>
      <c r="AB11" s="48">
        <f t="shared" si="1"/>
        <v>0</v>
      </c>
      <c r="AC11">
        <f>D11-G11-N11-P11-S11-V11</f>
        <v>0</v>
      </c>
    </row>
    <row r="13" spans="1:24" ht="66.75" customHeight="1">
      <c r="A13" s="86" t="s">
        <v>13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8" s="1" customFormat="1" ht="48" customHeight="1">
      <c r="A14" s="86" t="s">
        <v>19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2"/>
      <c r="Z14" s="12"/>
      <c r="AA14" s="12"/>
      <c r="AB14" s="13"/>
    </row>
    <row r="15" spans="14:26" ht="26.25" customHeight="1">
      <c r="N15" s="3" t="s">
        <v>0</v>
      </c>
      <c r="W15" s="115"/>
      <c r="X15" s="116"/>
      <c r="Y15" s="116"/>
      <c r="Z15" s="116"/>
    </row>
    <row r="16" spans="1:24" ht="9" customHeight="1">
      <c r="A16" s="14"/>
      <c r="D16" s="15"/>
      <c r="E16" s="15"/>
      <c r="F16" s="15"/>
      <c r="W16" s="3"/>
      <c r="X16" s="3"/>
    </row>
    <row r="17" spans="14:27" ht="31.5">
      <c r="N17" s="4" t="s">
        <v>10</v>
      </c>
      <c r="W17" s="115"/>
      <c r="X17" s="116"/>
      <c r="Y17" s="116"/>
      <c r="Z17" s="116"/>
      <c r="AA17" s="116"/>
    </row>
    <row r="18" spans="2:24" ht="15.75">
      <c r="B18" s="4"/>
      <c r="W18" s="117"/>
      <c r="X18" s="118"/>
    </row>
  </sheetData>
  <sheetProtection/>
  <mergeCells count="30">
    <mergeCell ref="A13:M13"/>
    <mergeCell ref="A14:M14"/>
    <mergeCell ref="S5:S6"/>
    <mergeCell ref="T5:U5"/>
    <mergeCell ref="V5:V6"/>
    <mergeCell ref="W5:X5"/>
    <mergeCell ref="N5:N6"/>
    <mergeCell ref="P5:P6"/>
    <mergeCell ref="Q5:R5"/>
    <mergeCell ref="J5:J6"/>
    <mergeCell ref="AA5:AA6"/>
    <mergeCell ref="AB5:AB6"/>
    <mergeCell ref="Y5:Y6"/>
    <mergeCell ref="Z5:Z6"/>
    <mergeCell ref="D5:D6"/>
    <mergeCell ref="E5:F5"/>
    <mergeCell ref="G5:G6"/>
    <mergeCell ref="H5:I5"/>
    <mergeCell ref="K5:K6"/>
    <mergeCell ref="L5:M5"/>
    <mergeCell ref="C4:M4"/>
    <mergeCell ref="W15:Z15"/>
    <mergeCell ref="W17:AA17"/>
    <mergeCell ref="W18:X18"/>
    <mergeCell ref="A1:M1"/>
    <mergeCell ref="A2:M2"/>
    <mergeCell ref="A4:B4"/>
    <mergeCell ref="A5:A6"/>
    <mergeCell ref="B5:B6"/>
    <mergeCell ref="C5:C6"/>
  </mergeCells>
  <printOptions/>
  <pageMargins left="0.7086614173228347" right="0.31496062992125984" top="0.31496062992125984" bottom="0.31496062992125984" header="0.31496062992125984" footer="0.31496062992125984"/>
  <pageSetup fitToWidth="2" horizontalDpi="600" verticalDpi="600" orientation="landscape" paperSize="9" scale="37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8"/>
  <sheetViews>
    <sheetView view="pageBreakPreview" zoomScale="57" zoomScaleNormal="69" zoomScaleSheetLayoutView="57" zoomScalePageLayoutView="0" workbookViewId="0" topLeftCell="A1">
      <selection activeCell="Z5" sqref="Z5:AB6"/>
    </sheetView>
  </sheetViews>
  <sheetFormatPr defaultColWidth="9.00390625" defaultRowHeight="12.75"/>
  <cols>
    <col min="1" max="1" width="15.75390625" style="3" customWidth="1"/>
    <col min="2" max="2" width="25.625" style="3" customWidth="1"/>
    <col min="3" max="3" width="19.625" style="3" customWidth="1"/>
    <col min="4" max="4" width="10.75390625" style="3" customWidth="1"/>
    <col min="5" max="5" width="12.625" style="3" customWidth="1"/>
    <col min="6" max="6" width="10.625" style="3" customWidth="1"/>
    <col min="7" max="7" width="11.625" style="3" customWidth="1"/>
    <col min="8" max="8" width="12.875" style="3" customWidth="1"/>
    <col min="9" max="9" width="9.00390625" style="3" customWidth="1"/>
    <col min="10" max="10" width="16.75390625" style="3" customWidth="1"/>
    <col min="11" max="11" width="15.75390625" style="3" customWidth="1"/>
    <col min="12" max="12" width="13.25390625" style="3" customWidth="1"/>
    <col min="13" max="13" width="10.625" style="3" customWidth="1"/>
    <col min="14" max="15" width="15.25390625" style="3" customWidth="1"/>
    <col min="16" max="16" width="12.625" style="3" customWidth="1"/>
    <col min="17" max="17" width="10.125" style="3" customWidth="1"/>
    <col min="18" max="18" width="9.75390625" style="3" customWidth="1"/>
    <col min="19" max="19" width="11.25390625" style="3" customWidth="1"/>
    <col min="20" max="20" width="10.125" style="3" customWidth="1"/>
    <col min="21" max="21" width="9.875" style="3" customWidth="1"/>
    <col min="22" max="22" width="11.125" style="3" customWidth="1"/>
    <col min="23" max="23" width="12.125" style="4" customWidth="1"/>
    <col min="24" max="24" width="10.25390625" style="4" customWidth="1"/>
    <col min="25" max="25" width="15.25390625" style="3" customWidth="1"/>
    <col min="26" max="26" width="13.75390625" style="3" customWidth="1"/>
    <col min="27" max="27" width="14.375" style="3" customWidth="1"/>
    <col min="28" max="28" width="12.375" style="5" customWidth="1"/>
  </cols>
  <sheetData>
    <row r="1" spans="1:14" ht="30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27"/>
    </row>
    <row r="2" spans="1:22" ht="19.5" customHeight="1">
      <c r="A2" s="98" t="s">
        <v>49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28"/>
      <c r="O2" s="28"/>
      <c r="P2" s="28"/>
      <c r="Q2" s="28"/>
      <c r="R2" s="28"/>
      <c r="S2" s="28"/>
      <c r="T2" s="28"/>
      <c r="U2" s="28"/>
      <c r="V2" s="28"/>
    </row>
    <row r="3" spans="1:13" ht="15" customHeight="1">
      <c r="A3" s="31" t="s">
        <v>53</v>
      </c>
      <c r="B3" s="32" t="s">
        <v>46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ht="24" customHeight="1">
      <c r="A4" s="98" t="s">
        <v>50</v>
      </c>
      <c r="B4" s="98"/>
      <c r="C4" s="6"/>
      <c r="D4" s="134"/>
      <c r="E4" s="134"/>
      <c r="F4" s="134"/>
      <c r="G4" s="134"/>
      <c r="H4" s="134"/>
      <c r="I4" s="134"/>
      <c r="J4" s="135"/>
      <c r="K4" s="135"/>
      <c r="L4" s="135"/>
      <c r="M4" s="135"/>
      <c r="N4" s="135"/>
      <c r="O4" s="135"/>
    </row>
    <row r="5" spans="1:28" s="2" customFormat="1" ht="42.75" customHeight="1">
      <c r="A5" s="90" t="s">
        <v>6</v>
      </c>
      <c r="B5" s="90" t="s">
        <v>15</v>
      </c>
      <c r="C5" s="90" t="s">
        <v>12</v>
      </c>
      <c r="D5" s="90" t="s">
        <v>1</v>
      </c>
      <c r="E5" s="87" t="s">
        <v>14</v>
      </c>
      <c r="F5" s="88"/>
      <c r="G5" s="90" t="s">
        <v>2</v>
      </c>
      <c r="H5" s="87" t="s">
        <v>3</v>
      </c>
      <c r="I5" s="88"/>
      <c r="J5" s="89" t="s">
        <v>40</v>
      </c>
      <c r="K5" s="89" t="s">
        <v>16</v>
      </c>
      <c r="L5" s="89" t="s">
        <v>3</v>
      </c>
      <c r="M5" s="89"/>
      <c r="N5" s="89" t="s">
        <v>17</v>
      </c>
      <c r="O5" s="18" t="s">
        <v>3</v>
      </c>
      <c r="P5" s="89" t="s">
        <v>7</v>
      </c>
      <c r="Q5" s="89" t="s">
        <v>3</v>
      </c>
      <c r="R5" s="89"/>
      <c r="S5" s="89" t="s">
        <v>18</v>
      </c>
      <c r="T5" s="89" t="s">
        <v>3</v>
      </c>
      <c r="U5" s="89"/>
      <c r="V5" s="89" t="s">
        <v>8</v>
      </c>
      <c r="W5" s="89" t="s">
        <v>3</v>
      </c>
      <c r="X5" s="89"/>
      <c r="Y5" s="89" t="s">
        <v>11</v>
      </c>
      <c r="Z5" s="89" t="s">
        <v>54</v>
      </c>
      <c r="AA5" s="89" t="s">
        <v>55</v>
      </c>
      <c r="AB5" s="89" t="s">
        <v>56</v>
      </c>
    </row>
    <row r="6" spans="1:28" s="2" customFormat="1" ht="156" customHeight="1">
      <c r="A6" s="91"/>
      <c r="B6" s="91"/>
      <c r="C6" s="91"/>
      <c r="D6" s="91"/>
      <c r="E6" s="17" t="s">
        <v>4</v>
      </c>
      <c r="F6" s="17" t="s">
        <v>5</v>
      </c>
      <c r="G6" s="91"/>
      <c r="H6" s="17" t="s">
        <v>4</v>
      </c>
      <c r="I6" s="17" t="s">
        <v>5</v>
      </c>
      <c r="J6" s="89"/>
      <c r="K6" s="89"/>
      <c r="L6" s="18" t="s">
        <v>4</v>
      </c>
      <c r="M6" s="18" t="s">
        <v>5</v>
      </c>
      <c r="N6" s="89"/>
      <c r="O6" s="18" t="s">
        <v>4</v>
      </c>
      <c r="P6" s="89"/>
      <c r="Q6" s="18" t="s">
        <v>4</v>
      </c>
      <c r="R6" s="18" t="s">
        <v>5</v>
      </c>
      <c r="S6" s="89"/>
      <c r="T6" s="18" t="s">
        <v>4</v>
      </c>
      <c r="U6" s="18" t="s">
        <v>5</v>
      </c>
      <c r="V6" s="89"/>
      <c r="W6" s="18" t="s">
        <v>4</v>
      </c>
      <c r="X6" s="18" t="s">
        <v>5</v>
      </c>
      <c r="Y6" s="89"/>
      <c r="Z6" s="89"/>
      <c r="AA6" s="89"/>
      <c r="AB6" s="89"/>
    </row>
    <row r="7" spans="1:28" ht="15" customHeight="1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9">
        <v>10</v>
      </c>
      <c r="K7" s="8">
        <v>11</v>
      </c>
      <c r="L7" s="9">
        <v>12</v>
      </c>
      <c r="M7" s="8">
        <v>13</v>
      </c>
      <c r="N7" s="9">
        <v>14</v>
      </c>
      <c r="O7" s="8">
        <v>15</v>
      </c>
      <c r="P7" s="9">
        <v>16</v>
      </c>
      <c r="Q7" s="8">
        <v>17</v>
      </c>
      <c r="R7" s="9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9">
        <v>28</v>
      </c>
    </row>
    <row r="8" spans="1:29" ht="64.5" customHeight="1">
      <c r="A8" s="43"/>
      <c r="B8" s="35"/>
      <c r="C8" s="35"/>
      <c r="D8" s="44"/>
      <c r="E8" s="46"/>
      <c r="F8" s="35"/>
      <c r="G8" s="42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42"/>
      <c r="Y8" s="35"/>
      <c r="Z8" s="35"/>
      <c r="AA8" s="35"/>
      <c r="AB8" s="45"/>
      <c r="AC8">
        <f>D8-G8-N8-P8-S8-V8</f>
        <v>0</v>
      </c>
    </row>
    <row r="9" spans="1:29" ht="104.25" customHeight="1">
      <c r="A9" s="43"/>
      <c r="B9" s="35"/>
      <c r="C9" s="35"/>
      <c r="D9" s="44"/>
      <c r="E9" s="46"/>
      <c r="F9" s="35"/>
      <c r="G9" s="42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42"/>
      <c r="Y9" s="35"/>
      <c r="Z9" s="35"/>
      <c r="AA9" s="35"/>
      <c r="AB9" s="45"/>
      <c r="AC9">
        <f>D9-G9-N9-P9-S9-V9</f>
        <v>0</v>
      </c>
    </row>
    <row r="10" spans="1:29" ht="46.5" customHeight="1">
      <c r="A10" s="43"/>
      <c r="B10" s="37"/>
      <c r="C10" s="35"/>
      <c r="D10" s="44"/>
      <c r="E10" s="46"/>
      <c r="F10" s="35"/>
      <c r="G10" s="42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42"/>
      <c r="Y10" s="35"/>
      <c r="Z10" s="35"/>
      <c r="AA10" s="35"/>
      <c r="AB10" s="45"/>
      <c r="AC10">
        <f>D10-G10-N10-P10-S10-V10</f>
        <v>0</v>
      </c>
    </row>
    <row r="11" spans="1:29" ht="34.5" customHeight="1">
      <c r="A11" s="47"/>
      <c r="B11" s="48" t="s">
        <v>9</v>
      </c>
      <c r="C11" s="48"/>
      <c r="D11" s="48">
        <f aca="true" t="shared" si="0" ref="D11:AB11">D8+D9+D10</f>
        <v>0</v>
      </c>
      <c r="E11" s="48">
        <f t="shared" si="0"/>
        <v>0</v>
      </c>
      <c r="F11" s="48">
        <f t="shared" si="0"/>
        <v>0</v>
      </c>
      <c r="G11" s="48">
        <f t="shared" si="0"/>
        <v>0</v>
      </c>
      <c r="H11" s="48">
        <f t="shared" si="0"/>
        <v>0</v>
      </c>
      <c r="I11" s="48">
        <f t="shared" si="0"/>
        <v>0</v>
      </c>
      <c r="J11" s="48">
        <f t="shared" si="0"/>
        <v>0</v>
      </c>
      <c r="K11" s="48">
        <f t="shared" si="0"/>
        <v>0</v>
      </c>
      <c r="L11" s="48">
        <f t="shared" si="0"/>
        <v>0</v>
      </c>
      <c r="M11" s="48">
        <f t="shared" si="0"/>
        <v>0</v>
      </c>
      <c r="N11" s="48">
        <f t="shared" si="0"/>
        <v>0</v>
      </c>
      <c r="O11" s="48">
        <f t="shared" si="0"/>
        <v>0</v>
      </c>
      <c r="P11" s="48">
        <f t="shared" si="0"/>
        <v>0</v>
      </c>
      <c r="Q11" s="48">
        <f t="shared" si="0"/>
        <v>0</v>
      </c>
      <c r="R11" s="48">
        <f t="shared" si="0"/>
        <v>0</v>
      </c>
      <c r="S11" s="48">
        <f t="shared" si="0"/>
        <v>0</v>
      </c>
      <c r="T11" s="48">
        <f t="shared" si="0"/>
        <v>0</v>
      </c>
      <c r="U11" s="48">
        <f t="shared" si="0"/>
        <v>0</v>
      </c>
      <c r="V11" s="48">
        <f t="shared" si="0"/>
        <v>0</v>
      </c>
      <c r="W11" s="48">
        <f t="shared" si="0"/>
        <v>0</v>
      </c>
      <c r="X11" s="48">
        <f t="shared" si="0"/>
        <v>0</v>
      </c>
      <c r="Y11" s="48">
        <f t="shared" si="0"/>
        <v>0</v>
      </c>
      <c r="Z11" s="48">
        <f t="shared" si="0"/>
        <v>0</v>
      </c>
      <c r="AA11" s="48">
        <f t="shared" si="0"/>
        <v>0</v>
      </c>
      <c r="AB11" s="48">
        <f t="shared" si="0"/>
        <v>0</v>
      </c>
      <c r="AC11">
        <f>D11-G11-N11-P11-S11-V11</f>
        <v>0</v>
      </c>
    </row>
    <row r="13" spans="1:24" ht="66.75" customHeight="1">
      <c r="A13" s="86" t="s">
        <v>13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8" s="1" customFormat="1" ht="48" customHeight="1">
      <c r="A14" s="86" t="s">
        <v>19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2"/>
      <c r="Z14" s="12"/>
      <c r="AA14" s="12"/>
      <c r="AB14" s="13"/>
    </row>
    <row r="15" spans="14:22" ht="26.25" customHeight="1">
      <c r="N15" s="3" t="s">
        <v>0</v>
      </c>
      <c r="R15" s="133"/>
      <c r="S15" s="116"/>
      <c r="T15" s="116"/>
      <c r="U15" s="116"/>
      <c r="V15" s="116"/>
    </row>
    <row r="16" spans="1:24" ht="9" customHeight="1">
      <c r="A16" s="14"/>
      <c r="D16" s="15"/>
      <c r="E16" s="15"/>
      <c r="F16" s="15"/>
      <c r="W16" s="3"/>
      <c r="X16" s="3"/>
    </row>
    <row r="17" spans="14:26" ht="30.75" customHeight="1">
      <c r="N17" s="4" t="s">
        <v>10</v>
      </c>
      <c r="R17" s="133"/>
      <c r="S17" s="116"/>
      <c r="T17" s="116"/>
      <c r="U17" s="116"/>
      <c r="V17" s="116"/>
      <c r="W17" s="116"/>
      <c r="X17" s="116"/>
      <c r="Y17" s="116"/>
      <c r="Z17" s="116"/>
    </row>
    <row r="18" spans="2:19" ht="15.75">
      <c r="B18" s="4"/>
      <c r="S18" s="84"/>
    </row>
  </sheetData>
  <sheetProtection/>
  <mergeCells count="29">
    <mergeCell ref="AB5:AB6"/>
    <mergeCell ref="N5:N6"/>
    <mergeCell ref="P5:P6"/>
    <mergeCell ref="W5:X5"/>
    <mergeCell ref="Y5:Y6"/>
    <mergeCell ref="E5:F5"/>
    <mergeCell ref="Z5:Z6"/>
    <mergeCell ref="Q5:R5"/>
    <mergeCell ref="J5:J6"/>
    <mergeCell ref="AA5:AA6"/>
    <mergeCell ref="A14:M14"/>
    <mergeCell ref="S5:S6"/>
    <mergeCell ref="T5:U5"/>
    <mergeCell ref="V5:V6"/>
    <mergeCell ref="R15:V15"/>
    <mergeCell ref="G5:G6"/>
    <mergeCell ref="H5:I5"/>
    <mergeCell ref="K5:K6"/>
    <mergeCell ref="L5:M5"/>
    <mergeCell ref="R17:Z17"/>
    <mergeCell ref="D4:O4"/>
    <mergeCell ref="A1:M1"/>
    <mergeCell ref="A2:M2"/>
    <mergeCell ref="A4:B4"/>
    <mergeCell ref="A5:A6"/>
    <mergeCell ref="B5:B6"/>
    <mergeCell ref="C5:C6"/>
    <mergeCell ref="D5:D6"/>
    <mergeCell ref="A13:M13"/>
  </mergeCells>
  <printOptions/>
  <pageMargins left="0.7086614173228347" right="0.31496062992125984" top="0.31496062992125984" bottom="0.31496062992125984" header="0.31496062992125984" footer="0.31496062992125984"/>
  <pageSetup fitToWidth="2" horizontalDpi="600" verticalDpi="600" orientation="landscape" paperSize="9" scale="36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B25"/>
  <sheetViews>
    <sheetView tabSelected="1" view="pageBreakPreview" zoomScale="80" zoomScaleSheetLayoutView="80" zoomScalePageLayoutView="0" workbookViewId="0" topLeftCell="A1">
      <selection activeCell="A2" sqref="A2:B2"/>
    </sheetView>
  </sheetViews>
  <sheetFormatPr defaultColWidth="9.00390625" defaultRowHeight="12.75"/>
  <cols>
    <col min="1" max="1" width="70.00390625" style="0" customWidth="1"/>
    <col min="2" max="2" width="18.875" style="0" customWidth="1"/>
  </cols>
  <sheetData>
    <row r="2" spans="1:2" ht="43.5" customHeight="1">
      <c r="A2" s="136" t="s">
        <v>65</v>
      </c>
      <c r="B2" s="136"/>
    </row>
    <row r="3" spans="1:2" ht="20.25" customHeight="1">
      <c r="A3" s="137" t="s">
        <v>47</v>
      </c>
      <c r="B3" s="137"/>
    </row>
    <row r="4" spans="1:2" ht="15.75">
      <c r="A4" s="138" t="s">
        <v>52</v>
      </c>
      <c r="B4" s="138"/>
    </row>
    <row r="5" spans="1:2" ht="12.75">
      <c r="A5" s="19"/>
      <c r="B5" s="19"/>
    </row>
    <row r="6" spans="1:2" ht="12.75">
      <c r="A6" s="19"/>
      <c r="B6" s="19"/>
    </row>
    <row r="7" spans="1:2" ht="42" customHeight="1">
      <c r="A7" s="20" t="s">
        <v>20</v>
      </c>
      <c r="B7" s="21" t="s">
        <v>21</v>
      </c>
    </row>
    <row r="8" spans="1:2" ht="12.75">
      <c r="A8" s="22">
        <v>1</v>
      </c>
      <c r="B8" s="23">
        <v>2</v>
      </c>
    </row>
    <row r="9" spans="1:2" ht="53.25" customHeight="1">
      <c r="A9" s="24" t="s">
        <v>22</v>
      </c>
      <c r="B9" s="25"/>
    </row>
    <row r="10" spans="1:2" ht="24" customHeight="1">
      <c r="A10" s="24" t="s">
        <v>23</v>
      </c>
      <c r="B10" s="25"/>
    </row>
    <row r="11" spans="1:2" ht="16.5" customHeight="1">
      <c r="A11" s="24" t="s">
        <v>24</v>
      </c>
      <c r="B11" s="25"/>
    </row>
    <row r="12" spans="1:2" ht="30.75" customHeight="1">
      <c r="A12" s="24" t="s">
        <v>25</v>
      </c>
      <c r="B12" s="25"/>
    </row>
    <row r="13" spans="1:2" ht="47.25" customHeight="1">
      <c r="A13" s="24" t="s">
        <v>26</v>
      </c>
      <c r="B13" s="25"/>
    </row>
    <row r="14" spans="1:2" ht="18" customHeight="1">
      <c r="A14" s="24" t="s">
        <v>27</v>
      </c>
      <c r="B14" s="25"/>
    </row>
    <row r="15" spans="1:2" ht="30" customHeight="1">
      <c r="A15" s="24" t="s">
        <v>28</v>
      </c>
      <c r="B15" s="25"/>
    </row>
    <row r="16" spans="1:2" ht="30.75" customHeight="1">
      <c r="A16" s="24" t="s">
        <v>29</v>
      </c>
      <c r="B16" s="25"/>
    </row>
    <row r="17" spans="1:2" ht="18" customHeight="1">
      <c r="A17" s="24" t="s">
        <v>30</v>
      </c>
      <c r="B17" s="25"/>
    </row>
    <row r="18" spans="1:2" ht="18" customHeight="1">
      <c r="A18" s="24" t="s">
        <v>31</v>
      </c>
      <c r="B18" s="25"/>
    </row>
    <row r="19" spans="1:2" ht="32.25" customHeight="1">
      <c r="A19" s="24" t="s">
        <v>32</v>
      </c>
      <c r="B19" s="25"/>
    </row>
    <row r="20" spans="1:2" ht="16.5" customHeight="1">
      <c r="A20" s="24" t="s">
        <v>33</v>
      </c>
      <c r="B20" s="26"/>
    </row>
    <row r="21" spans="1:2" ht="15">
      <c r="A21" s="24" t="s">
        <v>34</v>
      </c>
      <c r="B21" s="26"/>
    </row>
    <row r="25" ht="12.75">
      <c r="A25" t="s">
        <v>51</v>
      </c>
    </row>
  </sheetData>
  <sheetProtection/>
  <mergeCells count="3">
    <mergeCell ref="A2:B2"/>
    <mergeCell ref="A3:B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Кузьмин</dc:creator>
  <cp:keywords/>
  <dc:description/>
  <cp:lastModifiedBy>kurs</cp:lastModifiedBy>
  <cp:lastPrinted>2018-02-10T12:37:48Z</cp:lastPrinted>
  <dcterms:created xsi:type="dcterms:W3CDTF">2008-12-27T05:52:25Z</dcterms:created>
  <dcterms:modified xsi:type="dcterms:W3CDTF">2020-02-05T09:31:33Z</dcterms:modified>
  <cp:category/>
  <cp:version/>
  <cp:contentType/>
  <cp:contentStatus/>
</cp:coreProperties>
</file>